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日経BP\"/>
    </mc:Choice>
  </mc:AlternateContent>
  <bookViews>
    <workbookView xWindow="825" yWindow="270" windowWidth="11175" windowHeight="7815" tabRatio="423"/>
  </bookViews>
  <sheets>
    <sheet name="収支表" sheetId="7" r:id="rId1"/>
  </sheets>
  <calcPr calcId="152511"/>
</workbook>
</file>

<file path=xl/calcChain.xml><?xml version="1.0" encoding="utf-8"?>
<calcChain xmlns="http://schemas.openxmlformats.org/spreadsheetml/2006/main">
  <c r="AB43" i="7" l="1"/>
  <c r="E50" i="7" l="1"/>
  <c r="D48" i="7"/>
  <c r="H43" i="7" l="1"/>
  <c r="M43" i="7"/>
  <c r="F50" i="7"/>
  <c r="G50" i="7"/>
  <c r="H50" i="7"/>
  <c r="I50" i="7"/>
  <c r="J50" i="7"/>
  <c r="K50" i="7"/>
  <c r="L50" i="7"/>
  <c r="M50" i="7"/>
  <c r="N50" i="7"/>
  <c r="O50" i="7"/>
  <c r="P50" i="7"/>
  <c r="Q50" i="7"/>
  <c r="R50" i="7"/>
  <c r="S50" i="7"/>
  <c r="T50" i="7"/>
  <c r="U50" i="7"/>
  <c r="V50" i="7"/>
  <c r="W50" i="7"/>
  <c r="X50" i="7"/>
  <c r="Y50" i="7"/>
  <c r="Z50" i="7"/>
  <c r="AA50" i="7"/>
  <c r="AB50" i="7"/>
  <c r="N51" i="7" l="1"/>
  <c r="O51" i="7"/>
  <c r="P51" i="7"/>
  <c r="Q51" i="7"/>
  <c r="R51" i="7"/>
  <c r="S51" i="7"/>
  <c r="T51" i="7"/>
  <c r="U51" i="7"/>
  <c r="V51" i="7"/>
  <c r="W51" i="7"/>
  <c r="X51" i="7"/>
  <c r="Y51" i="7"/>
  <c r="Z51" i="7"/>
  <c r="AA51" i="7"/>
  <c r="AB51" i="7"/>
  <c r="F51" i="7"/>
  <c r="G51" i="7"/>
  <c r="H51" i="7"/>
  <c r="I51" i="7"/>
  <c r="J51" i="7"/>
  <c r="K51" i="7"/>
  <c r="L51" i="7"/>
  <c r="M51" i="7"/>
  <c r="E51" i="7"/>
  <c r="AB39" i="7" l="1"/>
  <c r="AA39" i="7"/>
  <c r="Z39" i="7"/>
  <c r="Y39" i="7"/>
  <c r="X39" i="7"/>
  <c r="W39" i="7"/>
  <c r="V39" i="7"/>
  <c r="U39" i="7"/>
  <c r="T39" i="7"/>
  <c r="S39" i="7"/>
  <c r="R39" i="7"/>
  <c r="Q39" i="7"/>
  <c r="P39" i="7"/>
  <c r="O39" i="7"/>
  <c r="N39" i="7"/>
  <c r="M39" i="7"/>
  <c r="L39" i="7"/>
  <c r="K39" i="7"/>
  <c r="J39" i="7"/>
  <c r="I39" i="7"/>
  <c r="H39" i="7"/>
  <c r="G39" i="7"/>
  <c r="F39" i="7"/>
  <c r="E39" i="7"/>
  <c r="AB30" i="7"/>
  <c r="AA30" i="7"/>
  <c r="Z30" i="7"/>
  <c r="Y30" i="7"/>
  <c r="X30" i="7"/>
  <c r="W30" i="7"/>
  <c r="V30" i="7"/>
  <c r="U30" i="7"/>
  <c r="T30" i="7"/>
  <c r="S30" i="7"/>
  <c r="R30" i="7"/>
  <c r="Q30" i="7"/>
  <c r="P30" i="7"/>
  <c r="O30" i="7"/>
  <c r="N30" i="7"/>
  <c r="M30" i="7"/>
  <c r="L30" i="7"/>
  <c r="K30" i="7"/>
  <c r="J30" i="7"/>
  <c r="I30" i="7"/>
  <c r="H30" i="7"/>
  <c r="G30" i="7"/>
  <c r="F30" i="7"/>
  <c r="E30" i="7"/>
  <c r="AB13" i="7"/>
  <c r="AA13" i="7"/>
  <c r="Z13" i="7"/>
  <c r="Y13" i="7"/>
  <c r="X13" i="7"/>
  <c r="W13" i="7"/>
  <c r="G13" i="7"/>
  <c r="F13" i="7"/>
  <c r="E13" i="7"/>
  <c r="V13" i="7"/>
  <c r="U13" i="7"/>
  <c r="T13" i="7"/>
  <c r="S13" i="7"/>
  <c r="R13" i="7"/>
  <c r="Q13" i="7"/>
  <c r="P13" i="7"/>
  <c r="O13" i="7"/>
  <c r="N13" i="7"/>
  <c r="M13" i="7"/>
  <c r="L13" i="7"/>
  <c r="K13" i="7"/>
  <c r="J13" i="7"/>
  <c r="I13" i="7"/>
  <c r="H13" i="7"/>
  <c r="AA40" i="7" l="1"/>
  <c r="W40" i="7"/>
  <c r="Y40" i="7"/>
  <c r="AB40" i="7"/>
  <c r="Z40" i="7"/>
  <c r="X40" i="7"/>
  <c r="F40" i="7"/>
  <c r="G40" i="7"/>
  <c r="E40" i="7"/>
  <c r="J40" i="7"/>
  <c r="J31" i="7"/>
  <c r="N40" i="7"/>
  <c r="N31" i="7"/>
  <c r="P40" i="7"/>
  <c r="P31" i="7"/>
  <c r="R40" i="7"/>
  <c r="R31" i="7"/>
  <c r="V40" i="7"/>
  <c r="V31" i="7"/>
  <c r="I40" i="7"/>
  <c r="I31" i="7"/>
  <c r="K40" i="7"/>
  <c r="K31" i="7"/>
  <c r="M40" i="7"/>
  <c r="M31" i="7"/>
  <c r="O40" i="7"/>
  <c r="O31" i="7"/>
  <c r="Q40" i="7"/>
  <c r="Q31" i="7"/>
  <c r="S40" i="7"/>
  <c r="S31" i="7"/>
  <c r="U40" i="7"/>
  <c r="U31" i="7"/>
  <c r="H40" i="7"/>
  <c r="H31" i="7"/>
  <c r="L40" i="7"/>
  <c r="L31" i="7"/>
  <c r="T40" i="7"/>
  <c r="T31" i="7"/>
  <c r="F31" i="7"/>
  <c r="X31" i="7"/>
  <c r="Z31" i="7"/>
  <c r="AB31" i="7"/>
  <c r="E31" i="7"/>
  <c r="G31" i="7"/>
  <c r="W31" i="7"/>
  <c r="Y31" i="7"/>
  <c r="AA31" i="7"/>
  <c r="R41" i="7" l="1"/>
  <c r="R43" i="7" s="1"/>
  <c r="AB41" i="7"/>
  <c r="W41" i="7"/>
  <c r="W43" i="7" s="1"/>
  <c r="M41" i="7"/>
  <c r="H41" i="7"/>
</calcChain>
</file>

<file path=xl/sharedStrings.xml><?xml version="1.0" encoding="utf-8"?>
<sst xmlns="http://schemas.openxmlformats.org/spreadsheetml/2006/main" count="73" uniqueCount="65">
  <si>
    <t>食費</t>
    <rPh sb="0" eb="2">
      <t>ショクヒ</t>
    </rPh>
    <phoneticPr fontId="1"/>
  </si>
  <si>
    <t>光熱費</t>
    <rPh sb="0" eb="3">
      <t>コウネツヒ</t>
    </rPh>
    <phoneticPr fontId="1"/>
  </si>
  <si>
    <t>リフォーム</t>
    <phoneticPr fontId="1"/>
  </si>
  <si>
    <t>家の修繕</t>
    <rPh sb="0" eb="1">
      <t>イエ</t>
    </rPh>
    <rPh sb="2" eb="4">
      <t>シュウゼン</t>
    </rPh>
    <phoneticPr fontId="1"/>
  </si>
  <si>
    <t>旅行</t>
    <rPh sb="0" eb="2">
      <t>リョコウ</t>
    </rPh>
    <phoneticPr fontId="1"/>
  </si>
  <si>
    <t>携帯・ネット</t>
    <rPh sb="0" eb="2">
      <t>ケイタイ</t>
    </rPh>
    <phoneticPr fontId="1"/>
  </si>
  <si>
    <t>お小遣い</t>
    <rPh sb="1" eb="3">
      <t>コヅカ</t>
    </rPh>
    <phoneticPr fontId="1"/>
  </si>
  <si>
    <t>その他雑貨</t>
    <rPh sb="2" eb="3">
      <t>タ</t>
    </rPh>
    <rPh sb="3" eb="5">
      <t>ザッカ</t>
    </rPh>
    <phoneticPr fontId="1"/>
  </si>
  <si>
    <t>保険</t>
    <rPh sb="0" eb="2">
      <t>ホケン</t>
    </rPh>
    <phoneticPr fontId="1"/>
  </si>
  <si>
    <t>収入</t>
    <rPh sb="0" eb="2">
      <t>シュウニュウ</t>
    </rPh>
    <phoneticPr fontId="1"/>
  </si>
  <si>
    <t>会社給料</t>
    <rPh sb="0" eb="2">
      <t>カイシャ</t>
    </rPh>
    <rPh sb="2" eb="4">
      <t>キュウリョウ</t>
    </rPh>
    <phoneticPr fontId="1"/>
  </si>
  <si>
    <t>学費</t>
    <rPh sb="0" eb="2">
      <t>ガクヒ</t>
    </rPh>
    <phoneticPr fontId="1"/>
  </si>
  <si>
    <t>大型支出</t>
    <rPh sb="0" eb="2">
      <t>オオガタ</t>
    </rPh>
    <rPh sb="2" eb="4">
      <t>シシュツ</t>
    </rPh>
    <phoneticPr fontId="1"/>
  </si>
  <si>
    <t>収入合計①</t>
    <rPh sb="0" eb="2">
      <t>シュウニュウ</t>
    </rPh>
    <rPh sb="2" eb="4">
      <t>ゴウケイ</t>
    </rPh>
    <phoneticPr fontId="1"/>
  </si>
  <si>
    <t>全体収支(①-②-③)</t>
    <rPh sb="0" eb="2">
      <t>ゼンタイ</t>
    </rPh>
    <rPh sb="2" eb="4">
      <t>シュウシ</t>
    </rPh>
    <phoneticPr fontId="1"/>
  </si>
  <si>
    <t>車検</t>
    <rPh sb="0" eb="2">
      <t>シャケン</t>
    </rPh>
    <phoneticPr fontId="1"/>
  </si>
  <si>
    <t>健康保険・年金</t>
    <rPh sb="0" eb="2">
      <t>ケンコウ</t>
    </rPh>
    <rPh sb="2" eb="4">
      <t>ホケン</t>
    </rPh>
    <rPh sb="5" eb="7">
      <t>ネンキン</t>
    </rPh>
    <phoneticPr fontId="1"/>
  </si>
  <si>
    <t>税金</t>
    <rPh sb="0" eb="2">
      <t>ゼイキン</t>
    </rPh>
    <phoneticPr fontId="1"/>
  </si>
  <si>
    <t>退職基金(企業年金)</t>
    <rPh sb="0" eb="2">
      <t>タイショク</t>
    </rPh>
    <rPh sb="2" eb="4">
      <t>キキン</t>
    </rPh>
    <rPh sb="5" eb="7">
      <t>キギョウ</t>
    </rPh>
    <rPh sb="7" eb="9">
      <t>ネンキン</t>
    </rPh>
    <phoneticPr fontId="1"/>
  </si>
  <si>
    <t>株配当金</t>
    <rPh sb="0" eb="1">
      <t>カブ</t>
    </rPh>
    <rPh sb="1" eb="4">
      <t>ハイトウキン</t>
    </rPh>
    <phoneticPr fontId="1"/>
  </si>
  <si>
    <t>車税金</t>
    <rPh sb="0" eb="1">
      <t>クルマ</t>
    </rPh>
    <rPh sb="1" eb="3">
      <t>ゼイキン</t>
    </rPh>
    <phoneticPr fontId="1"/>
  </si>
  <si>
    <t>通学定期</t>
    <rPh sb="0" eb="2">
      <t>ツウガク</t>
    </rPh>
    <rPh sb="2" eb="4">
      <t>テイキ</t>
    </rPh>
    <phoneticPr fontId="1"/>
  </si>
  <si>
    <t>娯楽・ガソリン代</t>
    <rPh sb="0" eb="2">
      <t>ゴラク</t>
    </rPh>
    <rPh sb="7" eb="8">
      <t>ダイ</t>
    </rPh>
    <phoneticPr fontId="1"/>
  </si>
  <si>
    <t>筆者年金：国民年金</t>
    <rPh sb="0" eb="2">
      <t>ヒッシャ</t>
    </rPh>
    <rPh sb="2" eb="4">
      <t>ネンキン</t>
    </rPh>
    <rPh sb="5" eb="7">
      <t>コクミン</t>
    </rPh>
    <rPh sb="7" eb="9">
      <t>ネンキン</t>
    </rPh>
    <phoneticPr fontId="1"/>
  </si>
  <si>
    <t>筆者年金：厚生年金</t>
    <rPh sb="0" eb="2">
      <t>ヒッシャ</t>
    </rPh>
    <rPh sb="2" eb="4">
      <t>ネンキン</t>
    </rPh>
    <rPh sb="5" eb="7">
      <t>コウセイ</t>
    </rPh>
    <rPh sb="7" eb="9">
      <t>ネンキン</t>
    </rPh>
    <phoneticPr fontId="1"/>
  </si>
  <si>
    <t>&lt;退職時資産&gt;</t>
    <rPh sb="1" eb="3">
      <t>タイショク</t>
    </rPh>
    <rPh sb="3" eb="4">
      <t>ジ</t>
    </rPh>
    <phoneticPr fontId="1"/>
  </si>
  <si>
    <t>現金・預金</t>
    <rPh sb="0" eb="2">
      <t>ゲンキン</t>
    </rPh>
    <rPh sb="3" eb="5">
      <t>ヨキン</t>
    </rPh>
    <phoneticPr fontId="1"/>
  </si>
  <si>
    <t>資産残高</t>
    <rPh sb="0" eb="2">
      <t>シサン</t>
    </rPh>
    <rPh sb="2" eb="4">
      <t>ザンダカ</t>
    </rPh>
    <phoneticPr fontId="1"/>
  </si>
  <si>
    <t>想定外支出</t>
    <rPh sb="0" eb="2">
      <t>ソウテイ</t>
    </rPh>
    <rPh sb="2" eb="3">
      <t>ガイ</t>
    </rPh>
    <rPh sb="3" eb="5">
      <t>シシュツ</t>
    </rPh>
    <phoneticPr fontId="1"/>
  </si>
  <si>
    <t>80歳までの収支計画付きライフイベント表（単位：万円）</t>
    <rPh sb="21" eb="23">
      <t>タンイ</t>
    </rPh>
    <rPh sb="24" eb="26">
      <t>マンエン</t>
    </rPh>
    <phoneticPr fontId="1"/>
  </si>
  <si>
    <t>筆者年齢</t>
    <rPh sb="0" eb="2">
      <t>ヒッシャ</t>
    </rPh>
    <rPh sb="2" eb="4">
      <t>ネンレイ</t>
    </rPh>
    <phoneticPr fontId="1"/>
  </si>
  <si>
    <t>妻年齢</t>
    <rPh sb="0" eb="1">
      <t>ツマ</t>
    </rPh>
    <rPh sb="1" eb="3">
      <t>ネンレイ</t>
    </rPh>
    <phoneticPr fontId="1"/>
  </si>
  <si>
    <t>交際費・お祝い金等</t>
    <rPh sb="0" eb="3">
      <t>コウサイヒ</t>
    </rPh>
    <rPh sb="5" eb="6">
      <t>イワ</t>
    </rPh>
    <rPh sb="7" eb="8">
      <t>キン</t>
    </rPh>
    <rPh sb="8" eb="9">
      <t>トウ</t>
    </rPh>
    <phoneticPr fontId="1"/>
  </si>
  <si>
    <t>確定拠出年金</t>
    <rPh sb="0" eb="2">
      <t>カクテイ</t>
    </rPh>
    <rPh sb="2" eb="6">
      <t>キョシュツネンキン</t>
    </rPh>
    <phoneticPr fontId="1"/>
  </si>
  <si>
    <t>資産合計</t>
    <rPh sb="0" eb="2">
      <t>シサン</t>
    </rPh>
    <rPh sb="2" eb="4">
      <t>ゴウケイ</t>
    </rPh>
    <phoneticPr fontId="1"/>
  </si>
  <si>
    <t>年金</t>
    <rPh sb="0" eb="2">
      <t>ネンキン</t>
    </rPh>
    <phoneticPr fontId="1"/>
  </si>
  <si>
    <t>退職金</t>
    <rPh sb="0" eb="2">
      <t>タイショク</t>
    </rPh>
    <rPh sb="2" eb="3">
      <t>キン</t>
    </rPh>
    <phoneticPr fontId="1"/>
  </si>
  <si>
    <t>妻給料</t>
    <rPh sb="0" eb="1">
      <t>ツマ</t>
    </rPh>
    <rPh sb="1" eb="3">
      <t>キュウリョウ</t>
    </rPh>
    <phoneticPr fontId="1"/>
  </si>
  <si>
    <t>妻年金</t>
    <rPh sb="0" eb="1">
      <t>ツマ</t>
    </rPh>
    <rPh sb="1" eb="3">
      <t>ネンキン</t>
    </rPh>
    <phoneticPr fontId="1"/>
  </si>
  <si>
    <t>子供習い事</t>
    <rPh sb="0" eb="2">
      <t>コドモ</t>
    </rPh>
    <rPh sb="2" eb="3">
      <t>ナラ</t>
    </rPh>
    <rPh sb="4" eb="5">
      <t>ゴト</t>
    </rPh>
    <phoneticPr fontId="1"/>
  </si>
  <si>
    <t>ペット関係費</t>
    <rPh sb="3" eb="6">
      <t>カンケイヒ</t>
    </rPh>
    <phoneticPr fontId="1"/>
  </si>
  <si>
    <t>&lt;月額固定費&gt;</t>
    <rPh sb="1" eb="3">
      <t>ゲツガク</t>
    </rPh>
    <rPh sb="3" eb="6">
      <t>コテイヒ</t>
    </rPh>
    <phoneticPr fontId="1"/>
  </si>
  <si>
    <r>
      <t xml:space="preserve">支出
</t>
    </r>
    <r>
      <rPr>
        <sz val="8"/>
        <color theme="1"/>
        <rFont val="MS UI Gothic"/>
        <family val="3"/>
        <charset val="128"/>
      </rPr>
      <t>（生活費</t>
    </r>
    <r>
      <rPr>
        <sz val="10"/>
        <color theme="1"/>
        <rFont val="MS UI Gothic"/>
        <family val="3"/>
        <charset val="128"/>
      </rPr>
      <t>）</t>
    </r>
    <rPh sb="0" eb="2">
      <t>シシュツ</t>
    </rPh>
    <rPh sb="4" eb="7">
      <t>セイカツヒ</t>
    </rPh>
    <phoneticPr fontId="1"/>
  </si>
  <si>
    <t>車買換え</t>
    <rPh sb="0" eb="1">
      <t>クルマ</t>
    </rPh>
    <rPh sb="1" eb="3">
      <t>カイカ</t>
    </rPh>
    <phoneticPr fontId="1"/>
  </si>
  <si>
    <r>
      <t>株式</t>
    </r>
    <r>
      <rPr>
        <sz val="8"/>
        <color theme="1"/>
        <rFont val="MS UI Gothic"/>
        <family val="3"/>
        <charset val="128"/>
      </rPr>
      <t>（随時時価で見直し）</t>
    </r>
    <rPh sb="0" eb="2">
      <t>カブシキ</t>
    </rPh>
    <rPh sb="3" eb="5">
      <t>ズイジ</t>
    </rPh>
    <rPh sb="5" eb="7">
      <t>ジカ</t>
    </rPh>
    <rPh sb="8" eb="10">
      <t>ミナオ</t>
    </rPh>
    <phoneticPr fontId="1"/>
  </si>
  <si>
    <t>筆者企業年金</t>
    <rPh sb="0" eb="2">
      <t>ヒッシャ</t>
    </rPh>
    <rPh sb="2" eb="4">
      <t>キギョウ</t>
    </rPh>
    <rPh sb="4" eb="6">
      <t>ネンキン</t>
    </rPh>
    <phoneticPr fontId="1"/>
  </si>
  <si>
    <t>筆者確定拠出年金</t>
    <rPh sb="0" eb="2">
      <t>ヒッシャ</t>
    </rPh>
    <rPh sb="2" eb="4">
      <t>カクテイ</t>
    </rPh>
    <rPh sb="4" eb="6">
      <t>キョシュツ</t>
    </rPh>
    <rPh sb="6" eb="8">
      <t>ネンキン</t>
    </rPh>
    <phoneticPr fontId="1"/>
  </si>
  <si>
    <t>固定資産関係</t>
    <rPh sb="0" eb="2">
      <t>コテイ</t>
    </rPh>
    <rPh sb="2" eb="4">
      <t>シサン</t>
    </rPh>
    <rPh sb="4" eb="6">
      <t>カンケイ</t>
    </rPh>
    <phoneticPr fontId="1"/>
  </si>
  <si>
    <t>自動車任意保険</t>
    <rPh sb="0" eb="3">
      <t>ジドウシャ</t>
    </rPh>
    <rPh sb="3" eb="5">
      <t>ニンイ</t>
    </rPh>
    <rPh sb="5" eb="7">
      <t>ホケン</t>
    </rPh>
    <phoneticPr fontId="1"/>
  </si>
  <si>
    <t>年度（誕生日月始まり）</t>
    <rPh sb="0" eb="2">
      <t>ネンド</t>
    </rPh>
    <rPh sb="3" eb="6">
      <t>タンジョウビ</t>
    </rPh>
    <rPh sb="6" eb="7">
      <t>ツキ</t>
    </rPh>
    <rPh sb="7" eb="8">
      <t>ハジ</t>
    </rPh>
    <phoneticPr fontId="1"/>
  </si>
  <si>
    <t>損益累計</t>
    <rPh sb="0" eb="2">
      <t>ソンエキ</t>
    </rPh>
    <rPh sb="2" eb="4">
      <t>ルイケイ</t>
    </rPh>
    <phoneticPr fontId="1"/>
  </si>
  <si>
    <t>想定内支出合計②</t>
    <rPh sb="0" eb="2">
      <t>ソウテイ</t>
    </rPh>
    <rPh sb="2" eb="3">
      <t>ナイ</t>
    </rPh>
    <rPh sb="3" eb="5">
      <t>シシュツ</t>
    </rPh>
    <rPh sb="5" eb="7">
      <t>ゴウケイ</t>
    </rPh>
    <phoneticPr fontId="1"/>
  </si>
  <si>
    <t>想定内年収支(①-②)</t>
    <rPh sb="0" eb="2">
      <t>ソウテイ</t>
    </rPh>
    <rPh sb="2" eb="3">
      <t>ナイ</t>
    </rPh>
    <rPh sb="3" eb="4">
      <t>ネン</t>
    </rPh>
    <rPh sb="4" eb="6">
      <t>シュウシ</t>
    </rPh>
    <phoneticPr fontId="1"/>
  </si>
  <si>
    <t>想定外大型支出合計③</t>
    <rPh sb="0" eb="2">
      <t>ソウテイ</t>
    </rPh>
    <rPh sb="2" eb="3">
      <t>ガイ</t>
    </rPh>
    <rPh sb="3" eb="5">
      <t>オオガタ</t>
    </rPh>
    <rPh sb="5" eb="7">
      <t>シシュツ</t>
    </rPh>
    <rPh sb="7" eb="9">
      <t>ゴウケイ</t>
    </rPh>
    <phoneticPr fontId="1"/>
  </si>
  <si>
    <t>月額固定支出（上記÷12ヶ月)</t>
    <rPh sb="0" eb="2">
      <t>ゲツガク</t>
    </rPh>
    <rPh sb="2" eb="4">
      <t>コテイ</t>
    </rPh>
    <rPh sb="4" eb="6">
      <t>シシュツ</t>
    </rPh>
    <rPh sb="7" eb="9">
      <t>ジョウキ</t>
    </rPh>
    <rPh sb="13" eb="14">
      <t>ツキ</t>
    </rPh>
    <phoneticPr fontId="1"/>
  </si>
  <si>
    <t>月額固定費（黄色セル）の合計</t>
    <rPh sb="0" eb="2">
      <t>ゲツガク</t>
    </rPh>
    <rPh sb="2" eb="5">
      <t>コテイヒ</t>
    </rPh>
    <rPh sb="6" eb="8">
      <t>キイロ</t>
    </rPh>
    <rPh sb="12" eb="14">
      <t>ゴウケイ</t>
    </rPh>
    <phoneticPr fontId="1"/>
  </si>
  <si>
    <t>43行目に注目して欲しい。5年毎に資産残高を示すセルがある（例：AB43セル）。</t>
  </si>
  <si>
    <t>この表の計算式は年金の受給が始まれば資産のうち年金合計額が目減りすることを考慮している。</t>
  </si>
  <si>
    <t>そのために年金受給額を資産にある年金合計（D48セル）から差し引いている。</t>
  </si>
  <si>
    <t>しかし年金積立額を下回ることはない。</t>
  </si>
  <si>
    <t>そのためこの表を利用する場合は年金積立額に対して、年金受給額合計のセルの範囲（8行から12行まで）が</t>
  </si>
  <si>
    <t>ゼロになる近似値となるまでを狭めて欲しい。</t>
  </si>
  <si>
    <t>そうしないと資産残額がかなり下回ることになる。</t>
  </si>
  <si>
    <t>この表はあくまでの筆者の考案になるが他にもいろいろな方法、考え方があると思う。</t>
  </si>
  <si>
    <t>筆者が考案した表を参考にいろいろ工夫して頂きたい。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</si>
</sst>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5" x14ac:knownFonts="1">
    <font>
      <sz val="11"/>
      <color theme="1"/>
      <name val="ＭＳ Ｐゴシック"/>
      <family val="2"/>
      <charset val="128"/>
      <scheme val="minor"/>
    </font>
    <font>
      <sz val="6"/>
      <name val="ＭＳ Ｐゴシック"/>
      <family val="2"/>
      <charset val="128"/>
      <scheme val="minor"/>
    </font>
    <font>
      <sz val="10"/>
      <color theme="1"/>
      <name val="MS UI Gothic"/>
      <family val="3"/>
      <charset val="128"/>
    </font>
    <font>
      <b/>
      <sz val="10"/>
      <color theme="1"/>
      <name val="MS UI Gothic"/>
      <family val="3"/>
      <charset val="128"/>
    </font>
    <font>
      <sz val="8"/>
      <color theme="1"/>
      <name val="MS UI Gothic"/>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0000"/>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4.9989318521683403E-2"/>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diagonal/>
    </border>
    <border>
      <left style="medium">
        <color auto="1"/>
      </left>
      <right style="thin">
        <color auto="1"/>
      </right>
      <top style="thin">
        <color auto="1"/>
      </top>
      <bottom style="thin">
        <color auto="1"/>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4" xfId="0" applyFont="1" applyBorder="1" applyAlignment="1">
      <alignment horizontal="center" vertical="center"/>
    </xf>
    <xf numFmtId="0" fontId="2" fillId="3" borderId="4" xfId="0" applyFont="1" applyFill="1" applyBorder="1" applyAlignment="1">
      <alignment horizontal="center" vertical="center"/>
    </xf>
    <xf numFmtId="0" fontId="2" fillId="2" borderId="37" xfId="0" applyFont="1" applyFill="1" applyBorder="1">
      <alignment vertical="center"/>
    </xf>
    <xf numFmtId="0" fontId="2" fillId="2" borderId="17" xfId="0" applyFont="1" applyFill="1" applyBorder="1">
      <alignment vertical="center"/>
    </xf>
    <xf numFmtId="0" fontId="2" fillId="2" borderId="16" xfId="0" applyFont="1" applyFill="1" applyBorder="1">
      <alignment vertical="center"/>
    </xf>
    <xf numFmtId="0" fontId="2" fillId="2" borderId="27" xfId="0" applyFont="1" applyFill="1" applyBorder="1">
      <alignment vertical="center"/>
    </xf>
    <xf numFmtId="0" fontId="2" fillId="2" borderId="15" xfId="0" applyFont="1" applyFill="1" applyBorder="1">
      <alignment vertical="center"/>
    </xf>
    <xf numFmtId="0" fontId="2" fillId="2" borderId="9" xfId="0" applyFont="1" applyFill="1" applyBorder="1">
      <alignment vertical="center"/>
    </xf>
    <xf numFmtId="0" fontId="2" fillId="2" borderId="19" xfId="0" applyFont="1" applyFill="1" applyBorder="1">
      <alignment vertical="center"/>
    </xf>
    <xf numFmtId="0" fontId="2" fillId="2" borderId="22" xfId="0" applyFont="1" applyFill="1" applyBorder="1">
      <alignment vertical="center"/>
    </xf>
    <xf numFmtId="0" fontId="2" fillId="2" borderId="21" xfId="0" applyFont="1" applyFill="1" applyBorder="1">
      <alignment vertical="center"/>
    </xf>
    <xf numFmtId="0" fontId="2" fillId="2" borderId="33" xfId="0" applyFont="1" applyFill="1" applyBorder="1">
      <alignment vertical="center"/>
    </xf>
    <xf numFmtId="0" fontId="2" fillId="2" borderId="39" xfId="0" applyFont="1" applyFill="1" applyBorder="1">
      <alignment vertical="center"/>
    </xf>
    <xf numFmtId="0" fontId="2" fillId="2" borderId="26" xfId="0" applyFont="1" applyFill="1" applyBorder="1">
      <alignment vertical="center"/>
    </xf>
    <xf numFmtId="0" fontId="2" fillId="2" borderId="23" xfId="0" applyFont="1" applyFill="1" applyBorder="1">
      <alignment vertical="center"/>
    </xf>
    <xf numFmtId="0" fontId="2" fillId="2" borderId="31" xfId="0" applyFont="1" applyFill="1" applyBorder="1">
      <alignment vertical="center"/>
    </xf>
    <xf numFmtId="0" fontId="2" fillId="2" borderId="42" xfId="0" applyFont="1" applyFill="1" applyBorder="1">
      <alignment vertical="center"/>
    </xf>
    <xf numFmtId="0" fontId="2" fillId="2" borderId="38" xfId="0" applyFont="1" applyFill="1" applyBorder="1">
      <alignment vertical="center"/>
    </xf>
    <xf numFmtId="0" fontId="2" fillId="0" borderId="12" xfId="0" applyFont="1" applyBorder="1">
      <alignment vertical="center"/>
    </xf>
    <xf numFmtId="0" fontId="2" fillId="3" borderId="6" xfId="0" applyFont="1" applyFill="1" applyBorder="1">
      <alignment vertical="center"/>
    </xf>
    <xf numFmtId="0" fontId="2" fillId="0" borderId="11" xfId="0" applyFont="1" applyBorder="1">
      <alignment vertical="center"/>
    </xf>
    <xf numFmtId="0" fontId="2" fillId="0" borderId="32" xfId="0" applyFont="1" applyBorder="1">
      <alignment vertical="center"/>
    </xf>
    <xf numFmtId="0" fontId="2" fillId="3" borderId="32" xfId="0" applyFont="1" applyFill="1" applyBorder="1">
      <alignment vertical="center"/>
    </xf>
    <xf numFmtId="0" fontId="2" fillId="0" borderId="6" xfId="0" applyFont="1" applyBorder="1">
      <alignment vertical="center"/>
    </xf>
    <xf numFmtId="0" fontId="2" fillId="0" borderId="29" xfId="0" applyFont="1" applyBorder="1">
      <alignment vertical="center"/>
    </xf>
    <xf numFmtId="0" fontId="2" fillId="0" borderId="24" xfId="0" applyFont="1" applyBorder="1">
      <alignment vertical="center"/>
    </xf>
    <xf numFmtId="0" fontId="2" fillId="3" borderId="1" xfId="0" applyFont="1" applyFill="1" applyBorder="1">
      <alignment vertical="center"/>
    </xf>
    <xf numFmtId="0" fontId="2" fillId="0" borderId="1" xfId="0" applyFont="1" applyBorder="1">
      <alignment vertical="center"/>
    </xf>
    <xf numFmtId="0" fontId="2" fillId="0" borderId="8" xfId="0" applyFont="1" applyBorder="1">
      <alignment vertical="center"/>
    </xf>
    <xf numFmtId="0" fontId="2" fillId="0" borderId="30" xfId="0" applyFont="1" applyBorder="1">
      <alignment vertical="center"/>
    </xf>
    <xf numFmtId="0" fontId="2" fillId="3" borderId="28" xfId="0" applyFont="1" applyFill="1" applyBorder="1">
      <alignment vertical="center"/>
    </xf>
    <xf numFmtId="0" fontId="2" fillId="0" borderId="7" xfId="0" applyFont="1" applyBorder="1">
      <alignment vertical="center"/>
    </xf>
    <xf numFmtId="0" fontId="2" fillId="0" borderId="45" xfId="0" applyFont="1" applyBorder="1">
      <alignment vertical="center"/>
    </xf>
    <xf numFmtId="0" fontId="2" fillId="0" borderId="28" xfId="0" applyFont="1" applyBorder="1">
      <alignment vertical="center"/>
    </xf>
    <xf numFmtId="0" fontId="2" fillId="0" borderId="25" xfId="0" applyFont="1" applyBorder="1">
      <alignment vertical="center"/>
    </xf>
    <xf numFmtId="0" fontId="2" fillId="4" borderId="20" xfId="0" applyFont="1" applyFill="1" applyBorder="1">
      <alignment vertical="center"/>
    </xf>
    <xf numFmtId="0" fontId="2" fillId="4" borderId="22" xfId="0" applyFont="1" applyFill="1" applyBorder="1">
      <alignment vertical="center"/>
    </xf>
    <xf numFmtId="0" fontId="2" fillId="4" borderId="21" xfId="0" applyFont="1" applyFill="1" applyBorder="1">
      <alignment vertical="center"/>
    </xf>
    <xf numFmtId="0" fontId="2" fillId="4" borderId="31" xfId="0" applyFont="1" applyFill="1" applyBorder="1">
      <alignment vertical="center"/>
    </xf>
    <xf numFmtId="0" fontId="2" fillId="6" borderId="17" xfId="0" applyFont="1" applyFill="1" applyBorder="1">
      <alignment vertical="center"/>
    </xf>
    <xf numFmtId="0" fontId="2" fillId="6" borderId="6" xfId="0" applyFont="1" applyFill="1" applyBorder="1">
      <alignment vertical="center"/>
    </xf>
    <xf numFmtId="0" fontId="2" fillId="6" borderId="11" xfId="0" applyFont="1" applyFill="1" applyBorder="1">
      <alignment vertical="center"/>
    </xf>
    <xf numFmtId="0" fontId="2" fillId="6" borderId="32" xfId="0" applyFont="1" applyFill="1" applyBorder="1">
      <alignment vertical="center"/>
    </xf>
    <xf numFmtId="0" fontId="2" fillId="6" borderId="12" xfId="0" applyFont="1" applyFill="1" applyBorder="1">
      <alignment vertical="center"/>
    </xf>
    <xf numFmtId="0" fontId="2" fillId="6" borderId="16" xfId="0" applyFont="1" applyFill="1" applyBorder="1">
      <alignment vertical="center"/>
    </xf>
    <xf numFmtId="0" fontId="2" fillId="6" borderId="27" xfId="0" applyFont="1" applyFill="1" applyBorder="1">
      <alignment vertical="center"/>
    </xf>
    <xf numFmtId="0" fontId="2" fillId="6" borderId="15" xfId="0" applyFont="1" applyFill="1" applyBorder="1">
      <alignment vertical="center"/>
    </xf>
    <xf numFmtId="0" fontId="2" fillId="6" borderId="1" xfId="0" applyFont="1" applyFill="1" applyBorder="1">
      <alignment vertical="center"/>
    </xf>
    <xf numFmtId="0" fontId="2" fillId="6" borderId="8" xfId="0" applyFont="1" applyFill="1" applyBorder="1">
      <alignment vertical="center"/>
    </xf>
    <xf numFmtId="0" fontId="2" fillId="6" borderId="28" xfId="0" applyFont="1" applyFill="1" applyBorder="1">
      <alignment vertical="center"/>
    </xf>
    <xf numFmtId="0" fontId="2" fillId="6" borderId="7" xfId="0" applyFont="1" applyFill="1" applyBorder="1">
      <alignment vertical="center"/>
    </xf>
    <xf numFmtId="0" fontId="2" fillId="6" borderId="2" xfId="0" applyFont="1" applyFill="1" applyBorder="1">
      <alignment vertical="center"/>
    </xf>
    <xf numFmtId="0" fontId="2" fillId="4" borderId="4" xfId="0" applyFont="1" applyFill="1" applyBorder="1">
      <alignment vertical="center"/>
    </xf>
    <xf numFmtId="0" fontId="2" fillId="4" borderId="25" xfId="0" applyFont="1" applyFill="1" applyBorder="1">
      <alignment vertical="center"/>
    </xf>
    <xf numFmtId="0" fontId="2" fillId="4" borderId="30" xfId="0" applyFont="1" applyFill="1" applyBorder="1">
      <alignment vertical="center"/>
    </xf>
    <xf numFmtId="0" fontId="2" fillId="4" borderId="24" xfId="0" applyFont="1" applyFill="1" applyBorder="1">
      <alignment vertical="center"/>
    </xf>
    <xf numFmtId="0" fontId="2" fillId="2" borderId="5" xfId="0" applyFont="1" applyFill="1" applyBorder="1">
      <alignment vertical="center"/>
    </xf>
    <xf numFmtId="0" fontId="2" fillId="2" borderId="41" xfId="0" applyFont="1" applyFill="1" applyBorder="1">
      <alignment vertical="center"/>
    </xf>
    <xf numFmtId="0" fontId="2" fillId="0" borderId="17" xfId="0" applyFont="1" applyBorder="1">
      <alignment vertical="center"/>
    </xf>
    <xf numFmtId="0" fontId="2" fillId="0" borderId="0" xfId="0" applyFont="1" applyBorder="1" applyAlignment="1">
      <alignment horizontal="center" vertical="center"/>
    </xf>
    <xf numFmtId="0" fontId="2" fillId="5" borderId="6" xfId="0" applyFont="1" applyFill="1" applyBorder="1">
      <alignment vertical="center"/>
    </xf>
    <xf numFmtId="0" fontId="2" fillId="5" borderId="13" xfId="0" applyFont="1" applyFill="1" applyBorder="1">
      <alignment vertical="center"/>
    </xf>
    <xf numFmtId="0" fontId="2" fillId="5" borderId="33" xfId="0" applyFont="1" applyFill="1" applyBorder="1">
      <alignment vertical="center"/>
    </xf>
    <xf numFmtId="0" fontId="2" fillId="5" borderId="12" xfId="0" applyFont="1" applyFill="1" applyBorder="1">
      <alignment vertical="center"/>
    </xf>
    <xf numFmtId="0" fontId="2" fillId="5" borderId="29" xfId="0" applyFont="1" applyFill="1" applyBorder="1">
      <alignment vertical="center"/>
    </xf>
    <xf numFmtId="0" fontId="2" fillId="0" borderId="0" xfId="0" applyFont="1" applyBorder="1">
      <alignment vertical="center"/>
    </xf>
    <xf numFmtId="0" fontId="4" fillId="0" borderId="35" xfId="0" applyFont="1" applyBorder="1">
      <alignment vertical="center"/>
    </xf>
    <xf numFmtId="176" fontId="2" fillId="0" borderId="36" xfId="0" applyNumberFormat="1" applyFont="1" applyBorder="1">
      <alignment vertical="center"/>
    </xf>
    <xf numFmtId="176" fontId="2" fillId="3" borderId="36" xfId="0" applyNumberFormat="1" applyFont="1" applyFill="1" applyBorder="1">
      <alignment vertical="center"/>
    </xf>
    <xf numFmtId="0" fontId="4" fillId="0" borderId="0" xfId="0" applyFont="1">
      <alignment vertical="center"/>
    </xf>
    <xf numFmtId="0" fontId="4" fillId="0" borderId="0" xfId="0" applyFont="1" applyFill="1" applyBorder="1">
      <alignment vertical="center"/>
    </xf>
    <xf numFmtId="176" fontId="2" fillId="0" borderId="40" xfId="0" applyNumberFormat="1" applyFont="1" applyBorder="1">
      <alignment vertical="center"/>
    </xf>
    <xf numFmtId="176" fontId="2" fillId="0" borderId="40" xfId="0" applyNumberFormat="1" applyFont="1" applyFill="1" applyBorder="1">
      <alignment vertical="center"/>
    </xf>
    <xf numFmtId="0" fontId="2" fillId="0" borderId="1" xfId="0" applyFont="1" applyFill="1" applyBorder="1">
      <alignment vertical="center"/>
    </xf>
    <xf numFmtId="0" fontId="2" fillId="0" borderId="0" xfId="0" applyFont="1" applyFill="1" applyBorder="1">
      <alignment vertical="center"/>
    </xf>
    <xf numFmtId="0" fontId="2" fillId="0" borderId="15" xfId="0" applyFont="1" applyBorder="1">
      <alignment vertical="center"/>
    </xf>
    <xf numFmtId="0" fontId="2" fillId="0" borderId="8" xfId="0" applyFont="1" applyFill="1" applyBorder="1">
      <alignment vertical="center"/>
    </xf>
    <xf numFmtId="0" fontId="2" fillId="0" borderId="28" xfId="0" applyFont="1" applyFill="1" applyBorder="1">
      <alignment vertical="center"/>
    </xf>
    <xf numFmtId="0" fontId="2" fillId="0" borderId="7" xfId="0" applyFont="1" applyFill="1" applyBorder="1">
      <alignment vertical="center"/>
    </xf>
    <xf numFmtId="0" fontId="4" fillId="0" borderId="0" xfId="0" applyFont="1" applyBorder="1">
      <alignment vertical="center"/>
    </xf>
    <xf numFmtId="176" fontId="2" fillId="0" borderId="0" xfId="0" applyNumberFormat="1" applyFont="1" applyBorder="1">
      <alignment vertical="center"/>
    </xf>
    <xf numFmtId="176" fontId="2" fillId="0" borderId="0" xfId="0" applyNumberFormat="1" applyFont="1" applyFill="1" applyBorder="1">
      <alignment vertical="center"/>
    </xf>
    <xf numFmtId="177" fontId="2" fillId="0" borderId="20" xfId="0" applyNumberFormat="1" applyFont="1" applyBorder="1">
      <alignment vertical="center"/>
    </xf>
    <xf numFmtId="177" fontId="2" fillId="0" borderId="22" xfId="0" applyNumberFormat="1" applyFont="1" applyBorder="1">
      <alignment vertical="center"/>
    </xf>
    <xf numFmtId="177" fontId="2" fillId="0" borderId="23" xfId="0" applyNumberFormat="1" applyFont="1" applyBorder="1">
      <alignment vertical="center"/>
    </xf>
    <xf numFmtId="0" fontId="2" fillId="3" borderId="37" xfId="0" applyFont="1" applyFill="1" applyBorder="1">
      <alignment vertical="center"/>
    </xf>
    <xf numFmtId="176" fontId="2" fillId="0" borderId="9" xfId="0" applyNumberFormat="1" applyFont="1" applyFill="1" applyBorder="1">
      <alignment vertical="center"/>
    </xf>
    <xf numFmtId="0" fontId="2" fillId="0" borderId="46" xfId="0" applyFont="1" applyBorder="1">
      <alignment vertical="center"/>
    </xf>
    <xf numFmtId="176" fontId="2" fillId="0" borderId="10" xfId="0" applyNumberFormat="1" applyFont="1" applyFill="1" applyBorder="1">
      <alignment vertical="center"/>
    </xf>
    <xf numFmtId="0" fontId="2" fillId="4" borderId="42" xfId="0" applyFont="1" applyFill="1" applyBorder="1">
      <alignment vertical="center"/>
    </xf>
    <xf numFmtId="176" fontId="2" fillId="4" borderId="23" xfId="0" applyNumberFormat="1" applyFont="1" applyFill="1" applyBorder="1">
      <alignment vertical="center"/>
    </xf>
    <xf numFmtId="176" fontId="2" fillId="0" borderId="36" xfId="0" applyNumberFormat="1" applyFont="1" applyBorder="1" applyAlignment="1">
      <alignment vertical="center"/>
    </xf>
    <xf numFmtId="0" fontId="2" fillId="7" borderId="46" xfId="0" applyFont="1" applyFill="1" applyBorder="1">
      <alignment vertical="center"/>
    </xf>
    <xf numFmtId="176" fontId="2" fillId="7" borderId="10" xfId="0" applyNumberFormat="1" applyFont="1" applyFill="1" applyBorder="1">
      <alignment vertical="center"/>
    </xf>
    <xf numFmtId="0" fontId="2" fillId="0" borderId="9" xfId="0" applyFont="1" applyBorder="1">
      <alignment vertical="center"/>
    </xf>
    <xf numFmtId="0" fontId="2" fillId="2" borderId="43" xfId="0" applyFont="1" applyFill="1" applyBorder="1">
      <alignment vertical="center"/>
    </xf>
    <xf numFmtId="0" fontId="2" fillId="2" borderId="34" xfId="0" applyFont="1" applyFill="1" applyBorder="1">
      <alignment vertical="center"/>
    </xf>
    <xf numFmtId="0" fontId="2" fillId="2" borderId="44" xfId="0" applyFont="1" applyFill="1" applyBorder="1">
      <alignment vertical="center"/>
    </xf>
    <xf numFmtId="176" fontId="2" fillId="0" borderId="0" xfId="0" applyNumberFormat="1" applyFont="1">
      <alignment vertical="center"/>
    </xf>
    <xf numFmtId="0" fontId="2" fillId="6" borderId="37"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42" xfId="0" applyFont="1" applyFill="1" applyBorder="1" applyAlignment="1">
      <alignment horizontal="center" vertical="center"/>
    </xf>
    <xf numFmtId="0" fontId="2" fillId="6" borderId="23" xfId="0" applyFont="1" applyFill="1" applyBorder="1" applyAlignment="1">
      <alignment horizontal="center" vertical="center"/>
    </xf>
    <xf numFmtId="0" fontId="3" fillId="0" borderId="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right" vertical="center"/>
    </xf>
    <xf numFmtId="0" fontId="2" fillId="0" borderId="0" xfId="0" applyFont="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4396</xdr:colOff>
      <xdr:row>4</xdr:row>
      <xdr:rowOff>7327</xdr:rowOff>
    </xdr:from>
    <xdr:to>
      <xdr:col>3</xdr:col>
      <xdr:colOff>146049</xdr:colOff>
      <xdr:row>6</xdr:row>
      <xdr:rowOff>146538</xdr:rowOff>
    </xdr:to>
    <xdr:sp macro="" textlink="">
      <xdr:nvSpPr>
        <xdr:cNvPr id="2" name="右中かっこ 1"/>
        <xdr:cNvSpPr/>
      </xdr:nvSpPr>
      <xdr:spPr>
        <a:xfrm>
          <a:off x="1977976" y="670267"/>
          <a:ext cx="141653" cy="444011"/>
        </a:xfrm>
        <a:prstGeom prst="rightBrace">
          <a:avLst>
            <a:gd name="adj1" fmla="val 19092"/>
            <a:gd name="adj2" fmla="val 50000"/>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8206</xdr:colOff>
      <xdr:row>7</xdr:row>
      <xdr:rowOff>11137</xdr:rowOff>
    </xdr:from>
    <xdr:to>
      <xdr:col>3</xdr:col>
      <xdr:colOff>149859</xdr:colOff>
      <xdr:row>11</xdr:row>
      <xdr:rowOff>144780</xdr:rowOff>
    </xdr:to>
    <xdr:sp macro="" textlink="">
      <xdr:nvSpPr>
        <xdr:cNvPr id="3" name="右中かっこ 2"/>
        <xdr:cNvSpPr/>
      </xdr:nvSpPr>
      <xdr:spPr>
        <a:xfrm>
          <a:off x="1976706" y="1132970"/>
          <a:ext cx="141653" cy="747477"/>
        </a:xfrm>
        <a:prstGeom prst="rightBrace">
          <a:avLst>
            <a:gd name="adj1" fmla="val 19092"/>
            <a:gd name="adj2" fmla="val 27346"/>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4396</xdr:colOff>
      <xdr:row>13</xdr:row>
      <xdr:rowOff>26376</xdr:rowOff>
    </xdr:from>
    <xdr:to>
      <xdr:col>3</xdr:col>
      <xdr:colOff>146049</xdr:colOff>
      <xdr:row>22</xdr:row>
      <xdr:rowOff>130776</xdr:rowOff>
    </xdr:to>
    <xdr:sp macro="" textlink="">
      <xdr:nvSpPr>
        <xdr:cNvPr id="4" name="右中かっこ 3"/>
        <xdr:cNvSpPr/>
      </xdr:nvSpPr>
      <xdr:spPr>
        <a:xfrm>
          <a:off x="1977976" y="2072346"/>
          <a:ext cx="141653" cy="1476000"/>
        </a:xfrm>
        <a:prstGeom prst="rightBrace">
          <a:avLst>
            <a:gd name="adj1" fmla="val 19092"/>
            <a:gd name="adj2" fmla="val 50000"/>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4396</xdr:colOff>
      <xdr:row>23</xdr:row>
      <xdr:rowOff>11136</xdr:rowOff>
    </xdr:from>
    <xdr:to>
      <xdr:col>3</xdr:col>
      <xdr:colOff>146049</xdr:colOff>
      <xdr:row>28</xdr:row>
      <xdr:rowOff>149136</xdr:rowOff>
    </xdr:to>
    <xdr:sp macro="" textlink="">
      <xdr:nvSpPr>
        <xdr:cNvPr id="5" name="右中かっこ 4"/>
        <xdr:cNvSpPr/>
      </xdr:nvSpPr>
      <xdr:spPr>
        <a:xfrm>
          <a:off x="1972896" y="3598886"/>
          <a:ext cx="141653" cy="905292"/>
        </a:xfrm>
        <a:prstGeom prst="rightBrace">
          <a:avLst>
            <a:gd name="adj1" fmla="val 19092"/>
            <a:gd name="adj2" fmla="val 37725"/>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4396</xdr:colOff>
      <xdr:row>31</xdr:row>
      <xdr:rowOff>18756</xdr:rowOff>
    </xdr:from>
    <xdr:to>
      <xdr:col>3</xdr:col>
      <xdr:colOff>146049</xdr:colOff>
      <xdr:row>37</xdr:row>
      <xdr:rowOff>148356</xdr:rowOff>
    </xdr:to>
    <xdr:sp macro="" textlink="">
      <xdr:nvSpPr>
        <xdr:cNvPr id="6" name="右中かっこ 5"/>
        <xdr:cNvSpPr/>
      </xdr:nvSpPr>
      <xdr:spPr>
        <a:xfrm>
          <a:off x="1977976" y="4830786"/>
          <a:ext cx="141653" cy="1044000"/>
        </a:xfrm>
        <a:prstGeom prst="rightBrace">
          <a:avLst>
            <a:gd name="adj1" fmla="val 19092"/>
            <a:gd name="adj2" fmla="val 50000"/>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8206</xdr:colOff>
      <xdr:row>41</xdr:row>
      <xdr:rowOff>11136</xdr:rowOff>
    </xdr:from>
    <xdr:to>
      <xdr:col>4</xdr:col>
      <xdr:colOff>149859</xdr:colOff>
      <xdr:row>43</xdr:row>
      <xdr:rowOff>151476</xdr:rowOff>
    </xdr:to>
    <xdr:sp macro="" textlink="">
      <xdr:nvSpPr>
        <xdr:cNvPr id="7" name="右中かっこ 6"/>
        <xdr:cNvSpPr/>
      </xdr:nvSpPr>
      <xdr:spPr>
        <a:xfrm>
          <a:off x="2526616" y="6381456"/>
          <a:ext cx="141653" cy="468000"/>
        </a:xfrm>
        <a:prstGeom prst="rightBrace">
          <a:avLst>
            <a:gd name="adj1" fmla="val 19092"/>
            <a:gd name="adj2" fmla="val 50000"/>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4396</xdr:colOff>
      <xdr:row>44</xdr:row>
      <xdr:rowOff>18756</xdr:rowOff>
    </xdr:from>
    <xdr:to>
      <xdr:col>4</xdr:col>
      <xdr:colOff>146049</xdr:colOff>
      <xdr:row>46</xdr:row>
      <xdr:rowOff>145956</xdr:rowOff>
    </xdr:to>
    <xdr:sp macro="" textlink="">
      <xdr:nvSpPr>
        <xdr:cNvPr id="8" name="右中かっこ 7"/>
        <xdr:cNvSpPr/>
      </xdr:nvSpPr>
      <xdr:spPr>
        <a:xfrm>
          <a:off x="2522806" y="6869136"/>
          <a:ext cx="141653" cy="432000"/>
        </a:xfrm>
        <a:prstGeom prst="rightBrace">
          <a:avLst>
            <a:gd name="adj1" fmla="val 19092"/>
            <a:gd name="adj2" fmla="val 50000"/>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234950</xdr:colOff>
      <xdr:row>4</xdr:row>
      <xdr:rowOff>31750</xdr:rowOff>
    </xdr:from>
    <xdr:to>
      <xdr:col>6</xdr:col>
      <xdr:colOff>292100</xdr:colOff>
      <xdr:row>6</xdr:row>
      <xdr:rowOff>122950</xdr:rowOff>
    </xdr:to>
    <xdr:sp macro="" textlink="">
      <xdr:nvSpPr>
        <xdr:cNvPr id="9" name="正方形/長方形 8"/>
        <xdr:cNvSpPr/>
      </xdr:nvSpPr>
      <xdr:spPr>
        <a:xfrm>
          <a:off x="2209800" y="698500"/>
          <a:ext cx="1619250" cy="3960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0" rtlCol="0" anchor="ctr"/>
        <a:lstStyle/>
        <a:p>
          <a:pPr algn="ctr">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年金支給前の収入</a:t>
          </a:r>
          <a:endParaRPr kumimoji="1" lang="en-US" altLang="ja-JP" sz="10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（主に給料）</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4</xdr:col>
      <xdr:colOff>190500</xdr:colOff>
      <xdr:row>41</xdr:row>
      <xdr:rowOff>69850</xdr:rowOff>
    </xdr:from>
    <xdr:to>
      <xdr:col>5</xdr:col>
      <xdr:colOff>476250</xdr:colOff>
      <xdr:row>43</xdr:row>
      <xdr:rowOff>99650</xdr:rowOff>
    </xdr:to>
    <xdr:sp macro="" textlink="">
      <xdr:nvSpPr>
        <xdr:cNvPr id="15" name="正方形/長方形 14"/>
        <xdr:cNvSpPr/>
      </xdr:nvSpPr>
      <xdr:spPr>
        <a:xfrm>
          <a:off x="2711450" y="6451600"/>
          <a:ext cx="793750" cy="3600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pPr algn="l">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いつでも引出し</a:t>
          </a:r>
          <a:endParaRPr kumimoji="1" lang="en-US" altLang="ja-JP" sz="800">
            <a:solidFill>
              <a:schemeClr val="tx1"/>
            </a:solidFill>
            <a:latin typeface="メイリオ" panose="020B0604030504040204" pitchFamily="50" charset="-128"/>
            <a:ea typeface="メイリオ" panose="020B0604030504040204" pitchFamily="50" charset="-128"/>
          </a:endParaRPr>
        </a:p>
        <a:p>
          <a:pPr algn="l">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可能な現預金</a:t>
          </a:r>
          <a:endParaRPr kumimoji="1" lang="en-US" altLang="ja-JP" sz="8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190500</xdr:colOff>
      <xdr:row>44</xdr:row>
      <xdr:rowOff>63500</xdr:rowOff>
    </xdr:from>
    <xdr:to>
      <xdr:col>5</xdr:col>
      <xdr:colOff>476250</xdr:colOff>
      <xdr:row>46</xdr:row>
      <xdr:rowOff>118700</xdr:rowOff>
    </xdr:to>
    <xdr:sp macro="" textlink="">
      <xdr:nvSpPr>
        <xdr:cNvPr id="16" name="正方形/長方形 15"/>
        <xdr:cNvSpPr/>
      </xdr:nvSpPr>
      <xdr:spPr>
        <a:xfrm>
          <a:off x="2711450" y="6927850"/>
          <a:ext cx="793750" cy="3600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pPr algn="l">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引出し不可な</a:t>
          </a:r>
          <a:endParaRPr kumimoji="1" lang="en-US" altLang="ja-JP" sz="800">
            <a:solidFill>
              <a:schemeClr val="tx1"/>
            </a:solidFill>
            <a:latin typeface="メイリオ" panose="020B0604030504040204" pitchFamily="50" charset="-128"/>
            <a:ea typeface="メイリオ" panose="020B0604030504040204" pitchFamily="50" charset="-128"/>
          </a:endParaRPr>
        </a:p>
        <a:p>
          <a:pPr algn="l">
            <a:lnSpc>
              <a:spcPts val="1200"/>
            </a:lnSpc>
          </a:pPr>
          <a:r>
            <a:rPr kumimoji="1" lang="ja-JP" altLang="en-US" sz="800">
              <a:solidFill>
                <a:schemeClr val="tx1"/>
              </a:solidFill>
              <a:latin typeface="メイリオ" panose="020B0604030504040204" pitchFamily="50" charset="-128"/>
              <a:ea typeface="メイリオ" panose="020B0604030504040204" pitchFamily="50" charset="-128"/>
            </a:rPr>
            <a:t>資産（年金）</a:t>
          </a:r>
          <a:endParaRPr kumimoji="1" lang="en-US" altLang="ja-JP" sz="8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273050</xdr:colOff>
      <xdr:row>35</xdr:row>
      <xdr:rowOff>102657</xdr:rowOff>
    </xdr:from>
    <xdr:to>
      <xdr:col>4</xdr:col>
      <xdr:colOff>273050</xdr:colOff>
      <xdr:row>38</xdr:row>
      <xdr:rowOff>110282</xdr:rowOff>
    </xdr:to>
    <xdr:cxnSp macro="">
      <xdr:nvCxnSpPr>
        <xdr:cNvPr id="18" name="直線矢印コネクタ 17"/>
        <xdr:cNvCxnSpPr/>
      </xdr:nvCxnSpPr>
      <xdr:spPr>
        <a:xfrm>
          <a:off x="2786592" y="5553074"/>
          <a:ext cx="0" cy="468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488950</xdr:colOff>
      <xdr:row>35</xdr:row>
      <xdr:rowOff>146050</xdr:rowOff>
    </xdr:from>
    <xdr:to>
      <xdr:col>5</xdr:col>
      <xdr:colOff>82850</xdr:colOff>
      <xdr:row>37</xdr:row>
      <xdr:rowOff>57250</xdr:rowOff>
    </xdr:to>
    <xdr:sp macro="" textlink="">
      <xdr:nvSpPr>
        <xdr:cNvPr id="19" name="正方形/長方形 18"/>
        <xdr:cNvSpPr/>
      </xdr:nvSpPr>
      <xdr:spPr>
        <a:xfrm>
          <a:off x="2463800" y="5575300"/>
          <a:ext cx="648000" cy="21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lnSpc>
              <a:spcPts val="1200"/>
            </a:lnSpc>
          </a:pPr>
          <a:r>
            <a:rPr kumimoji="1" lang="ja-JP" altLang="en-US" sz="700">
              <a:solidFill>
                <a:schemeClr val="tx1"/>
              </a:solidFill>
              <a:latin typeface="メイリオ" panose="020B0604030504040204" pitchFamily="50" charset="-128"/>
              <a:ea typeface="メイリオ" panose="020B0604030504040204" pitchFamily="50" charset="-128"/>
            </a:rPr>
            <a:t>合計値を記載</a:t>
          </a:r>
          <a:endParaRPr kumimoji="1" lang="en-US" altLang="ja-JP" sz="7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4</xdr:col>
      <xdr:colOff>273050</xdr:colOff>
      <xdr:row>20</xdr:row>
      <xdr:rowOff>1052</xdr:rowOff>
    </xdr:from>
    <xdr:to>
      <xdr:col>4</xdr:col>
      <xdr:colOff>273050</xdr:colOff>
      <xdr:row>29</xdr:row>
      <xdr:rowOff>95927</xdr:rowOff>
    </xdr:to>
    <xdr:cxnSp macro="">
      <xdr:nvCxnSpPr>
        <xdr:cNvPr id="25" name="直線矢印コネクタ 24"/>
        <xdr:cNvCxnSpPr/>
      </xdr:nvCxnSpPr>
      <xdr:spPr>
        <a:xfrm>
          <a:off x="2786592" y="3128427"/>
          <a:ext cx="0" cy="1476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488950</xdr:colOff>
      <xdr:row>27</xdr:row>
      <xdr:rowOff>44450</xdr:rowOff>
    </xdr:from>
    <xdr:to>
      <xdr:col>5</xdr:col>
      <xdr:colOff>82850</xdr:colOff>
      <xdr:row>28</xdr:row>
      <xdr:rowOff>108050</xdr:rowOff>
    </xdr:to>
    <xdr:sp macro="" textlink="">
      <xdr:nvSpPr>
        <xdr:cNvPr id="26" name="正方形/長方形 25"/>
        <xdr:cNvSpPr/>
      </xdr:nvSpPr>
      <xdr:spPr>
        <a:xfrm>
          <a:off x="2463800" y="4229100"/>
          <a:ext cx="648000" cy="216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lnSpc>
              <a:spcPts val="1200"/>
            </a:lnSpc>
          </a:pPr>
          <a:r>
            <a:rPr kumimoji="1" lang="ja-JP" altLang="en-US" sz="700">
              <a:solidFill>
                <a:schemeClr val="tx1"/>
              </a:solidFill>
              <a:latin typeface="メイリオ" panose="020B0604030504040204" pitchFamily="50" charset="-128"/>
              <a:ea typeface="メイリオ" panose="020B0604030504040204" pitchFamily="50" charset="-128"/>
            </a:rPr>
            <a:t>合計値を記載</a:t>
          </a:r>
          <a:endParaRPr kumimoji="1" lang="en-US" altLang="ja-JP" sz="7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3</xdr:col>
      <xdr:colOff>234950</xdr:colOff>
      <xdr:row>23</xdr:row>
      <xdr:rowOff>76200</xdr:rowOff>
    </xdr:from>
    <xdr:to>
      <xdr:col>6</xdr:col>
      <xdr:colOff>292100</xdr:colOff>
      <xdr:row>27</xdr:row>
      <xdr:rowOff>6600</xdr:rowOff>
    </xdr:to>
    <xdr:sp macro="" textlink="">
      <xdr:nvSpPr>
        <xdr:cNvPr id="13" name="正方形/長方形 12"/>
        <xdr:cNvSpPr/>
      </xdr:nvSpPr>
      <xdr:spPr>
        <a:xfrm>
          <a:off x="2209800" y="3651250"/>
          <a:ext cx="1619250" cy="5400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0" rtlCol="0" anchor="ctr"/>
        <a:lstStyle/>
        <a:p>
          <a:pPr algn="ctr">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毎月以外に発生する費用</a:t>
          </a:r>
          <a:endParaRPr kumimoji="1" lang="en-US" altLang="ja-JP" sz="10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（年度、半年単位の支出）</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4</xdr:col>
      <xdr:colOff>268816</xdr:colOff>
      <xdr:row>6</xdr:row>
      <xdr:rowOff>122755</xdr:rowOff>
    </xdr:from>
    <xdr:to>
      <xdr:col>4</xdr:col>
      <xdr:colOff>268816</xdr:colOff>
      <xdr:row>12</xdr:row>
      <xdr:rowOff>102005</xdr:rowOff>
    </xdr:to>
    <xdr:cxnSp macro="">
      <xdr:nvCxnSpPr>
        <xdr:cNvPr id="27" name="直線矢印コネクタ 26"/>
        <xdr:cNvCxnSpPr/>
      </xdr:nvCxnSpPr>
      <xdr:spPr>
        <a:xfrm>
          <a:off x="2782358" y="1091130"/>
          <a:ext cx="0" cy="900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484716</xdr:colOff>
      <xdr:row>10</xdr:row>
      <xdr:rowOff>44438</xdr:rowOff>
    </xdr:from>
    <xdr:to>
      <xdr:col>5</xdr:col>
      <xdr:colOff>78616</xdr:colOff>
      <xdr:row>11</xdr:row>
      <xdr:rowOff>108038</xdr:rowOff>
    </xdr:to>
    <xdr:sp macro="" textlink="">
      <xdr:nvSpPr>
        <xdr:cNvPr id="28" name="正方形/長方形 27"/>
        <xdr:cNvSpPr/>
      </xdr:nvSpPr>
      <xdr:spPr>
        <a:xfrm>
          <a:off x="2453216" y="1626646"/>
          <a:ext cx="641650" cy="21705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lnSpc>
              <a:spcPts val="1200"/>
            </a:lnSpc>
          </a:pPr>
          <a:r>
            <a:rPr kumimoji="1" lang="ja-JP" altLang="en-US" sz="700">
              <a:solidFill>
                <a:schemeClr val="tx1"/>
              </a:solidFill>
              <a:latin typeface="メイリオ" panose="020B0604030504040204" pitchFamily="50" charset="-128"/>
              <a:ea typeface="メイリオ" panose="020B0604030504040204" pitchFamily="50" charset="-128"/>
            </a:rPr>
            <a:t>合計値を記載</a:t>
          </a:r>
          <a:endParaRPr kumimoji="1" lang="en-US" altLang="ja-JP" sz="7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3</xdr:col>
      <xdr:colOff>234950</xdr:colOff>
      <xdr:row>7</xdr:row>
      <xdr:rowOff>28572</xdr:rowOff>
    </xdr:from>
    <xdr:to>
      <xdr:col>6</xdr:col>
      <xdr:colOff>292100</xdr:colOff>
      <xdr:row>9</xdr:row>
      <xdr:rowOff>117655</xdr:rowOff>
    </xdr:to>
    <xdr:sp macro="" textlink="">
      <xdr:nvSpPr>
        <xdr:cNvPr id="11" name="正方形/長方形 10"/>
        <xdr:cNvSpPr/>
      </xdr:nvSpPr>
      <xdr:spPr>
        <a:xfrm>
          <a:off x="2203450" y="1150405"/>
          <a:ext cx="1607608" cy="3960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0" rtlCol="0" anchor="ctr"/>
        <a:lstStyle/>
        <a:p>
          <a:pPr algn="ctr">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主に公的機関からの収入</a:t>
          </a:r>
          <a:endParaRPr kumimoji="1" lang="en-US" altLang="ja-JP" sz="10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（主に年金）</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3</xdr:col>
      <xdr:colOff>234950</xdr:colOff>
      <xdr:row>33</xdr:row>
      <xdr:rowOff>57150</xdr:rowOff>
    </xdr:from>
    <xdr:to>
      <xdr:col>6</xdr:col>
      <xdr:colOff>88492</xdr:colOff>
      <xdr:row>35</xdr:row>
      <xdr:rowOff>112350</xdr:rowOff>
    </xdr:to>
    <xdr:sp macro="" textlink="">
      <xdr:nvSpPr>
        <xdr:cNvPr id="14" name="正方形/長方形 13"/>
        <xdr:cNvSpPr/>
      </xdr:nvSpPr>
      <xdr:spPr>
        <a:xfrm>
          <a:off x="2203450" y="5200650"/>
          <a:ext cx="1404000" cy="362117"/>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0" rtlCol="0" anchor="ctr"/>
        <a:lstStyle/>
        <a:p>
          <a:pPr algn="ctr">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何年かに発生する費用</a:t>
          </a:r>
          <a:endParaRPr kumimoji="1" lang="en-US" altLang="ja-JP" sz="10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384174</xdr:colOff>
      <xdr:row>34</xdr:row>
      <xdr:rowOff>133351</xdr:rowOff>
    </xdr:from>
    <xdr:to>
      <xdr:col>9</xdr:col>
      <xdr:colOff>370416</xdr:colOff>
      <xdr:row>37</xdr:row>
      <xdr:rowOff>35093</xdr:rowOff>
    </xdr:to>
    <xdr:sp macro="" textlink="">
      <xdr:nvSpPr>
        <xdr:cNvPr id="29" name="正方形/長方形 28"/>
        <xdr:cNvSpPr/>
      </xdr:nvSpPr>
      <xdr:spPr>
        <a:xfrm>
          <a:off x="3903132" y="5430309"/>
          <a:ext cx="1494367" cy="362117"/>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0" rtlCol="0" anchor="ctr"/>
        <a:lstStyle/>
        <a:p>
          <a:pPr algn="l">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年度の収支が把握できる</a:t>
          </a:r>
          <a:endParaRPr kumimoji="1" lang="en-US" altLang="ja-JP" sz="10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5</xdr:col>
      <xdr:colOff>195794</xdr:colOff>
      <xdr:row>36</xdr:row>
      <xdr:rowOff>7493</xdr:rowOff>
    </xdr:from>
    <xdr:to>
      <xdr:col>6</xdr:col>
      <xdr:colOff>384174</xdr:colOff>
      <xdr:row>39</xdr:row>
      <xdr:rowOff>79375</xdr:rowOff>
    </xdr:to>
    <xdr:cxnSp macro="">
      <xdr:nvCxnSpPr>
        <xdr:cNvPr id="30" name="直線矢印コネクタ 29"/>
        <xdr:cNvCxnSpPr>
          <a:stCxn id="29" idx="1"/>
        </xdr:cNvCxnSpPr>
      </xdr:nvCxnSpPr>
      <xdr:spPr>
        <a:xfrm flipH="1">
          <a:off x="3212044" y="5611368"/>
          <a:ext cx="691088" cy="54284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182035</xdr:colOff>
      <xdr:row>40</xdr:row>
      <xdr:rowOff>38101</xdr:rowOff>
    </xdr:from>
    <xdr:to>
      <xdr:col>10</xdr:col>
      <xdr:colOff>428627</xdr:colOff>
      <xdr:row>41</xdr:row>
      <xdr:rowOff>116417</xdr:rowOff>
    </xdr:to>
    <xdr:sp macro="" textlink="">
      <xdr:nvSpPr>
        <xdr:cNvPr id="34" name="正方形/長方形 33"/>
        <xdr:cNvSpPr/>
      </xdr:nvSpPr>
      <xdr:spPr>
        <a:xfrm>
          <a:off x="4706410" y="6276976"/>
          <a:ext cx="1252009" cy="242358"/>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pPr algn="l">
            <a:lnSpc>
              <a:spcPts val="1000"/>
            </a:lnSpc>
          </a:pPr>
          <a:r>
            <a:rPr kumimoji="1" lang="en-US" altLang="ja-JP" sz="800">
              <a:solidFill>
                <a:schemeClr val="tx1"/>
              </a:solidFill>
              <a:latin typeface="メイリオ" panose="020B0604030504040204" pitchFamily="50" charset="-128"/>
              <a:ea typeface="メイリオ" panose="020B0604030504040204" pitchFamily="50" charset="-128"/>
            </a:rPr>
            <a:t>5</a:t>
          </a:r>
          <a:r>
            <a:rPr kumimoji="1" lang="ja-JP" altLang="en-US" sz="800">
              <a:solidFill>
                <a:schemeClr val="tx1"/>
              </a:solidFill>
              <a:latin typeface="メイリオ" panose="020B0604030504040204" pitchFamily="50" charset="-128"/>
              <a:ea typeface="メイリオ" panose="020B0604030504040204" pitchFamily="50" charset="-128"/>
            </a:rPr>
            <a:t>年毎に損益累計を確認</a:t>
          </a:r>
          <a:endParaRPr kumimoji="1" lang="en-US" altLang="ja-JP" sz="8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7</xdr:col>
      <xdr:colOff>476250</xdr:colOff>
      <xdr:row>40</xdr:row>
      <xdr:rowOff>95250</xdr:rowOff>
    </xdr:from>
    <xdr:to>
      <xdr:col>8</xdr:col>
      <xdr:colOff>182035</xdr:colOff>
      <xdr:row>40</xdr:row>
      <xdr:rowOff>159280</xdr:rowOff>
    </xdr:to>
    <xdr:cxnSp macro="">
      <xdr:nvCxnSpPr>
        <xdr:cNvPr id="35" name="直線矢印コネクタ 34"/>
        <xdr:cNvCxnSpPr>
          <a:stCxn id="34" idx="1"/>
        </xdr:cNvCxnSpPr>
      </xdr:nvCxnSpPr>
      <xdr:spPr>
        <a:xfrm flipH="1" flipV="1">
          <a:off x="4497917" y="6334125"/>
          <a:ext cx="208493" cy="6403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180973</xdr:colOff>
      <xdr:row>42</xdr:row>
      <xdr:rowOff>37038</xdr:rowOff>
    </xdr:from>
    <xdr:to>
      <xdr:col>10</xdr:col>
      <xdr:colOff>427565</xdr:colOff>
      <xdr:row>43</xdr:row>
      <xdr:rowOff>115354</xdr:rowOff>
    </xdr:to>
    <xdr:sp macro="" textlink="">
      <xdr:nvSpPr>
        <xdr:cNvPr id="38" name="正方形/長方形 37"/>
        <xdr:cNvSpPr/>
      </xdr:nvSpPr>
      <xdr:spPr>
        <a:xfrm>
          <a:off x="4705348" y="6603996"/>
          <a:ext cx="1252009" cy="242358"/>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pPr algn="l">
            <a:lnSpc>
              <a:spcPts val="1000"/>
            </a:lnSpc>
          </a:pPr>
          <a:r>
            <a:rPr kumimoji="1" lang="en-US" altLang="ja-JP" sz="800">
              <a:solidFill>
                <a:schemeClr val="tx1"/>
              </a:solidFill>
              <a:latin typeface="メイリオ" panose="020B0604030504040204" pitchFamily="50" charset="-128"/>
              <a:ea typeface="メイリオ" panose="020B0604030504040204" pitchFamily="50" charset="-128"/>
            </a:rPr>
            <a:t>5</a:t>
          </a:r>
          <a:r>
            <a:rPr kumimoji="1" lang="ja-JP" altLang="en-US" sz="800">
              <a:solidFill>
                <a:schemeClr val="tx1"/>
              </a:solidFill>
              <a:latin typeface="メイリオ" panose="020B0604030504040204" pitchFamily="50" charset="-128"/>
              <a:ea typeface="メイリオ" panose="020B0604030504040204" pitchFamily="50" charset="-128"/>
            </a:rPr>
            <a:t>年毎に資産状況を確認</a:t>
          </a:r>
          <a:endParaRPr kumimoji="1" lang="en-US" altLang="ja-JP" sz="8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7</xdr:col>
      <xdr:colOff>469898</xdr:colOff>
      <xdr:row>42</xdr:row>
      <xdr:rowOff>99476</xdr:rowOff>
    </xdr:from>
    <xdr:to>
      <xdr:col>8</xdr:col>
      <xdr:colOff>175683</xdr:colOff>
      <xdr:row>42</xdr:row>
      <xdr:rowOff>163506</xdr:rowOff>
    </xdr:to>
    <xdr:cxnSp macro="">
      <xdr:nvCxnSpPr>
        <xdr:cNvPr id="39" name="直線矢印コネクタ 38"/>
        <xdr:cNvCxnSpPr/>
      </xdr:nvCxnSpPr>
      <xdr:spPr>
        <a:xfrm flipH="1" flipV="1">
          <a:off x="4491565" y="6666434"/>
          <a:ext cx="208493" cy="6403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338665</xdr:colOff>
      <xdr:row>45</xdr:row>
      <xdr:rowOff>47625</xdr:rowOff>
    </xdr:from>
    <xdr:to>
      <xdr:col>10</xdr:col>
      <xdr:colOff>31750</xdr:colOff>
      <xdr:row>47</xdr:row>
      <xdr:rowOff>124880</xdr:rowOff>
    </xdr:to>
    <xdr:sp macro="" textlink="">
      <xdr:nvSpPr>
        <xdr:cNvPr id="40" name="正方形/長方形 39"/>
        <xdr:cNvSpPr/>
      </xdr:nvSpPr>
      <xdr:spPr>
        <a:xfrm>
          <a:off x="3857623" y="7085542"/>
          <a:ext cx="1703919" cy="384171"/>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pPr algn="l">
            <a:lnSpc>
              <a:spcPts val="1000"/>
            </a:lnSpc>
          </a:pPr>
          <a:r>
            <a:rPr kumimoji="1" lang="ja-JP" altLang="en-US" sz="800">
              <a:solidFill>
                <a:schemeClr val="tx1"/>
              </a:solidFill>
              <a:latin typeface="メイリオ" panose="020B0604030504040204" pitchFamily="50" charset="-128"/>
              <a:ea typeface="メイリオ" panose="020B0604030504040204" pitchFamily="50" charset="-128"/>
            </a:rPr>
            <a:t>上記黄色セル（月額固定支出）を</a:t>
          </a:r>
          <a:endParaRPr kumimoji="1" lang="en-US" altLang="ja-JP" sz="800">
            <a:solidFill>
              <a:schemeClr val="tx1"/>
            </a:solidFill>
            <a:latin typeface="メイリオ" panose="020B0604030504040204" pitchFamily="50" charset="-128"/>
            <a:ea typeface="メイリオ" panose="020B0604030504040204" pitchFamily="50" charset="-128"/>
          </a:endParaRPr>
        </a:p>
        <a:p>
          <a:pPr algn="l">
            <a:lnSpc>
              <a:spcPts val="1000"/>
            </a:lnSpc>
          </a:pPr>
          <a:r>
            <a:rPr kumimoji="1" lang="ja-JP" altLang="en-US" sz="800">
              <a:solidFill>
                <a:schemeClr val="tx1"/>
              </a:solidFill>
              <a:latin typeface="メイリオ" panose="020B0604030504040204" pitchFamily="50" charset="-128"/>
              <a:ea typeface="メイリオ" panose="020B0604030504040204" pitchFamily="50" charset="-128"/>
            </a:rPr>
            <a:t>月割りにして毎月の支出を押さえる</a:t>
          </a:r>
          <a:endParaRPr kumimoji="1" lang="en-US" altLang="ja-JP" sz="8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5</xdr:col>
      <xdr:colOff>407459</xdr:colOff>
      <xdr:row>46</xdr:row>
      <xdr:rowOff>86253</xdr:rowOff>
    </xdr:from>
    <xdr:to>
      <xdr:col>6</xdr:col>
      <xdr:colOff>338665</xdr:colOff>
      <xdr:row>48</xdr:row>
      <xdr:rowOff>121708</xdr:rowOff>
    </xdr:to>
    <xdr:cxnSp macro="">
      <xdr:nvCxnSpPr>
        <xdr:cNvPr id="41" name="直線矢印コネクタ 40"/>
        <xdr:cNvCxnSpPr>
          <a:stCxn id="40" idx="1"/>
        </xdr:cNvCxnSpPr>
      </xdr:nvCxnSpPr>
      <xdr:spPr>
        <a:xfrm flipH="1">
          <a:off x="3423709" y="7277628"/>
          <a:ext cx="433914" cy="3529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5290</xdr:colOff>
      <xdr:row>43</xdr:row>
      <xdr:rowOff>67728</xdr:rowOff>
    </xdr:from>
    <xdr:to>
      <xdr:col>15</xdr:col>
      <xdr:colOff>317500</xdr:colOff>
      <xdr:row>45</xdr:row>
      <xdr:rowOff>121708</xdr:rowOff>
    </xdr:to>
    <xdr:sp macro="" textlink="">
      <xdr:nvSpPr>
        <xdr:cNvPr id="47" name="正方形/長方形 46"/>
        <xdr:cNvSpPr/>
      </xdr:nvSpPr>
      <xdr:spPr>
        <a:xfrm>
          <a:off x="7043207" y="6798728"/>
          <a:ext cx="1317626" cy="360897"/>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pPr algn="l">
            <a:lnSpc>
              <a:spcPts val="1000"/>
            </a:lnSpc>
          </a:pPr>
          <a:r>
            <a:rPr kumimoji="1" lang="ja-JP" altLang="en-US" sz="800">
              <a:solidFill>
                <a:schemeClr val="tx1"/>
              </a:solidFill>
              <a:latin typeface="メイリオ" panose="020B0604030504040204" pitchFamily="50" charset="-128"/>
              <a:ea typeface="メイリオ" panose="020B0604030504040204" pitchFamily="50" charset="-128"/>
            </a:rPr>
            <a:t>資産から年金額の目減り</a:t>
          </a:r>
          <a:endParaRPr kumimoji="1" lang="en-US" altLang="ja-JP" sz="800">
            <a:solidFill>
              <a:schemeClr val="tx1"/>
            </a:solidFill>
            <a:latin typeface="メイリオ" panose="020B0604030504040204" pitchFamily="50" charset="-128"/>
            <a:ea typeface="メイリオ" panose="020B0604030504040204" pitchFamily="50" charset="-128"/>
          </a:endParaRPr>
        </a:p>
        <a:p>
          <a:pPr algn="l">
            <a:lnSpc>
              <a:spcPts val="1000"/>
            </a:lnSpc>
          </a:pPr>
          <a:r>
            <a:rPr kumimoji="1" lang="ja-JP" altLang="en-US" sz="800">
              <a:solidFill>
                <a:schemeClr val="tx1"/>
              </a:solidFill>
              <a:latin typeface="メイリオ" panose="020B0604030504040204" pitchFamily="50" charset="-128"/>
              <a:ea typeface="メイリオ" panose="020B0604030504040204" pitchFamily="50" charset="-128"/>
            </a:rPr>
            <a:t>が始まる</a:t>
          </a:r>
          <a:r>
            <a:rPr kumimoji="1" lang="en-US" altLang="ja-JP" sz="800">
              <a:solidFill>
                <a:schemeClr val="tx1"/>
              </a:solidFill>
              <a:latin typeface="メイリオ" panose="020B0604030504040204" pitchFamily="50" charset="-128"/>
              <a:ea typeface="メイリオ" panose="020B0604030504040204" pitchFamily="50" charset="-128"/>
            </a:rPr>
            <a:t>※</a:t>
          </a:r>
        </a:p>
      </xdr:txBody>
    </xdr:sp>
    <xdr:clientData/>
  </xdr:twoCellAnchor>
  <xdr:twoCellAnchor>
    <xdr:from>
      <xdr:col>12</xdr:col>
      <xdr:colOff>338667</xdr:colOff>
      <xdr:row>43</xdr:row>
      <xdr:rowOff>0</xdr:rowOff>
    </xdr:from>
    <xdr:to>
      <xdr:col>13</xdr:col>
      <xdr:colOff>1</xdr:colOff>
      <xdr:row>44</xdr:row>
      <xdr:rowOff>40739</xdr:rowOff>
    </xdr:to>
    <xdr:cxnSp macro="">
      <xdr:nvCxnSpPr>
        <xdr:cNvPr id="48" name="直線矢印コネクタ 47"/>
        <xdr:cNvCxnSpPr/>
      </xdr:nvCxnSpPr>
      <xdr:spPr>
        <a:xfrm flipH="1" flipV="1">
          <a:off x="6873875" y="6731000"/>
          <a:ext cx="164043" cy="194197"/>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189441</xdr:colOff>
      <xdr:row>44</xdr:row>
      <xdr:rowOff>8461</xdr:rowOff>
    </xdr:from>
    <xdr:to>
      <xdr:col>25</xdr:col>
      <xdr:colOff>501650</xdr:colOff>
      <xdr:row>45</xdr:row>
      <xdr:rowOff>143002</xdr:rowOff>
    </xdr:to>
    <xdr:sp macro="" textlink="">
      <xdr:nvSpPr>
        <xdr:cNvPr id="50" name="正方形/長方形 49"/>
        <xdr:cNvSpPr/>
      </xdr:nvSpPr>
      <xdr:spPr>
        <a:xfrm>
          <a:off x="12254441" y="6892919"/>
          <a:ext cx="1317626" cy="288000"/>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ctr"/>
        <a:lstStyle/>
        <a:p>
          <a:pPr algn="l">
            <a:lnSpc>
              <a:spcPts val="1000"/>
            </a:lnSpc>
          </a:pPr>
          <a:r>
            <a:rPr kumimoji="1" lang="en-US" altLang="ja-JP" sz="800">
              <a:solidFill>
                <a:schemeClr val="tx1"/>
              </a:solidFill>
              <a:latin typeface="メイリオ" panose="020B0604030504040204" pitchFamily="50" charset="-128"/>
              <a:ea typeface="メイリオ" panose="020B0604030504040204" pitchFamily="50" charset="-128"/>
            </a:rPr>
            <a:t>80</a:t>
          </a:r>
          <a:r>
            <a:rPr kumimoji="1" lang="ja-JP" altLang="en-US" sz="800">
              <a:solidFill>
                <a:schemeClr val="tx1"/>
              </a:solidFill>
              <a:latin typeface="メイリオ" panose="020B0604030504040204" pitchFamily="50" charset="-128"/>
              <a:ea typeface="メイリオ" panose="020B0604030504040204" pitchFamily="50" charset="-128"/>
            </a:rPr>
            <a:t>歳の資産残額が見える</a:t>
          </a:r>
          <a:endParaRPr kumimoji="1" lang="en-US" altLang="ja-JP" sz="8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25</xdr:col>
      <xdr:colOff>501650</xdr:colOff>
      <xdr:row>43</xdr:row>
      <xdr:rowOff>5293</xdr:rowOff>
    </xdr:from>
    <xdr:to>
      <xdr:col>26</xdr:col>
      <xdr:colOff>243417</xdr:colOff>
      <xdr:row>44</xdr:row>
      <xdr:rowOff>152461</xdr:rowOff>
    </xdr:to>
    <xdr:cxnSp macro="">
      <xdr:nvCxnSpPr>
        <xdr:cNvPr id="51" name="直線矢印コネクタ 50"/>
        <xdr:cNvCxnSpPr>
          <a:stCxn id="50" idx="3"/>
        </xdr:cNvCxnSpPr>
      </xdr:nvCxnSpPr>
      <xdr:spPr>
        <a:xfrm flipV="1">
          <a:off x="13572067" y="6736293"/>
          <a:ext cx="244475" cy="30062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136071</xdr:colOff>
      <xdr:row>13</xdr:row>
      <xdr:rowOff>81642</xdr:rowOff>
    </xdr:from>
    <xdr:to>
      <xdr:col>6</xdr:col>
      <xdr:colOff>492857</xdr:colOff>
      <xdr:row>16</xdr:row>
      <xdr:rowOff>54427</xdr:rowOff>
    </xdr:to>
    <xdr:sp macro="" textlink="">
      <xdr:nvSpPr>
        <xdr:cNvPr id="10" name="ホームベース 9"/>
        <xdr:cNvSpPr/>
      </xdr:nvSpPr>
      <xdr:spPr>
        <a:xfrm>
          <a:off x="2122714" y="2095499"/>
          <a:ext cx="1908000" cy="421821"/>
        </a:xfrm>
        <a:prstGeom prst="homePlate">
          <a:avLst/>
        </a:prstGeom>
        <a:solidFill>
          <a:schemeClr val="bg1"/>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bIns="0" rtlCol="0" anchor="ctr"/>
        <a:lstStyle/>
        <a:p>
          <a:pPr algn="l"/>
          <a:r>
            <a:rPr kumimoji="1" lang="ja-JP" altLang="en-US" sz="1050">
              <a:solidFill>
                <a:schemeClr val="tx1"/>
              </a:solidFill>
              <a:latin typeface="+mj-ea"/>
              <a:ea typeface="+mj-ea"/>
            </a:rPr>
            <a:t>６０歳まで</a:t>
          </a:r>
          <a:endParaRPr kumimoji="1" lang="en-US" altLang="ja-JP" sz="1050">
            <a:solidFill>
              <a:schemeClr val="tx1"/>
            </a:solidFill>
            <a:latin typeface="+mj-ea"/>
            <a:ea typeface="+mj-ea"/>
          </a:endParaRPr>
        </a:p>
        <a:p>
          <a:pPr algn="l"/>
          <a:r>
            <a:rPr kumimoji="1" lang="ja-JP" altLang="en-US" sz="1050">
              <a:solidFill>
                <a:schemeClr val="tx1"/>
              </a:solidFill>
              <a:latin typeface="+mj-ea"/>
              <a:ea typeface="+mj-ea"/>
            </a:rPr>
            <a:t>資産の大きな取り崩しを覚悟</a:t>
          </a:r>
        </a:p>
      </xdr:txBody>
    </xdr:sp>
    <xdr:clientData/>
  </xdr:twoCellAnchor>
  <xdr:twoCellAnchor>
    <xdr:from>
      <xdr:col>3</xdr:col>
      <xdr:colOff>245534</xdr:colOff>
      <xdr:row>16</xdr:row>
      <xdr:rowOff>122463</xdr:rowOff>
    </xdr:from>
    <xdr:to>
      <xdr:col>5</xdr:col>
      <xdr:colOff>349784</xdr:colOff>
      <xdr:row>20</xdr:row>
      <xdr:rowOff>124863</xdr:rowOff>
    </xdr:to>
    <xdr:sp macro="" textlink="">
      <xdr:nvSpPr>
        <xdr:cNvPr id="12" name="正方形/長方形 11"/>
        <xdr:cNvSpPr/>
      </xdr:nvSpPr>
      <xdr:spPr>
        <a:xfrm>
          <a:off x="2232177" y="2585356"/>
          <a:ext cx="1152000" cy="601114"/>
        </a:xfrm>
        <a:prstGeom prst="rect">
          <a:avLst/>
        </a:prstGeom>
        <a:solidFill>
          <a:schemeClr val="accent6">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bIns="0" rtlCol="0" anchor="ctr"/>
        <a:lstStyle/>
        <a:p>
          <a:pPr algn="ctr">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毎月発生する費用</a:t>
          </a:r>
          <a:endParaRPr kumimoji="1" lang="en-US" altLang="ja-JP" sz="1000">
            <a:solidFill>
              <a:schemeClr val="tx1"/>
            </a:solidFill>
            <a:latin typeface="メイリオ" panose="020B0604030504040204" pitchFamily="50" charset="-128"/>
            <a:ea typeface="メイリオ" panose="020B0604030504040204" pitchFamily="50" charset="-128"/>
          </a:endParaRPr>
        </a:p>
        <a:p>
          <a:pPr algn="ctr">
            <a:lnSpc>
              <a:spcPts val="1200"/>
            </a:lnSpc>
          </a:pPr>
          <a:r>
            <a:rPr kumimoji="1" lang="ja-JP" altLang="en-US" sz="1000">
              <a:solidFill>
                <a:schemeClr val="tx1"/>
              </a:solidFill>
              <a:latin typeface="メイリオ" panose="020B0604030504040204" pitchFamily="50" charset="-128"/>
              <a:ea typeface="メイリオ" panose="020B0604030504040204" pitchFamily="50" charset="-128"/>
            </a:rPr>
            <a:t>（月額）</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7</xdr:col>
      <xdr:colOff>29935</xdr:colOff>
      <xdr:row>13</xdr:row>
      <xdr:rowOff>81642</xdr:rowOff>
    </xdr:from>
    <xdr:to>
      <xdr:col>11</xdr:col>
      <xdr:colOff>500077</xdr:colOff>
      <xdr:row>16</xdr:row>
      <xdr:rowOff>54427</xdr:rowOff>
    </xdr:to>
    <xdr:sp macro="" textlink="">
      <xdr:nvSpPr>
        <xdr:cNvPr id="37" name="ホームベース 36"/>
        <xdr:cNvSpPr/>
      </xdr:nvSpPr>
      <xdr:spPr>
        <a:xfrm>
          <a:off x="4071256" y="2095499"/>
          <a:ext cx="2484000" cy="421821"/>
        </a:xfrm>
        <a:prstGeom prst="homePlate">
          <a:avLst/>
        </a:prstGeom>
        <a:solidFill>
          <a:schemeClr val="bg1"/>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chemeClr val="tx1"/>
              </a:solidFill>
              <a:latin typeface="+mj-ea"/>
              <a:ea typeface="+mj-ea"/>
            </a:rPr>
            <a:t>６５歳まで</a:t>
          </a:r>
          <a:endParaRPr kumimoji="1" lang="en-US" altLang="ja-JP" sz="1050">
            <a:solidFill>
              <a:schemeClr val="tx1"/>
            </a:solidFill>
            <a:latin typeface="+mj-ea"/>
            <a:ea typeface="+mj-ea"/>
          </a:endParaRPr>
        </a:p>
        <a:p>
          <a:pPr algn="l"/>
          <a:r>
            <a:rPr kumimoji="1" lang="ja-JP" altLang="en-US" sz="1050">
              <a:solidFill>
                <a:schemeClr val="tx1"/>
              </a:solidFill>
              <a:latin typeface="+mj-ea"/>
              <a:ea typeface="+mj-ea"/>
            </a:rPr>
            <a:t>まだまだ資産の取り崩しが必要</a:t>
          </a:r>
        </a:p>
      </xdr:txBody>
    </xdr:sp>
    <xdr:clientData/>
  </xdr:twoCellAnchor>
  <xdr:twoCellAnchor>
    <xdr:from>
      <xdr:col>12</xdr:col>
      <xdr:colOff>19047</xdr:colOff>
      <xdr:row>13</xdr:row>
      <xdr:rowOff>81642</xdr:rowOff>
    </xdr:from>
    <xdr:to>
      <xdr:col>27</xdr:col>
      <xdr:colOff>495083</xdr:colOff>
      <xdr:row>16</xdr:row>
      <xdr:rowOff>54427</xdr:rowOff>
    </xdr:to>
    <xdr:sp macro="" textlink="">
      <xdr:nvSpPr>
        <xdr:cNvPr id="42" name="ホームベース 41"/>
        <xdr:cNvSpPr/>
      </xdr:nvSpPr>
      <xdr:spPr>
        <a:xfrm>
          <a:off x="6577690" y="2095499"/>
          <a:ext cx="8028000" cy="421821"/>
        </a:xfrm>
        <a:prstGeom prst="homePlate">
          <a:avLst/>
        </a:prstGeom>
        <a:solidFill>
          <a:schemeClr val="bg1"/>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chemeClr val="tx1"/>
              </a:solidFill>
              <a:latin typeface="+mj-ea"/>
              <a:ea typeface="+mj-ea"/>
            </a:rPr>
            <a:t>６５歳から</a:t>
          </a:r>
          <a:endParaRPr kumimoji="1" lang="en-US" altLang="ja-JP" sz="1050">
            <a:solidFill>
              <a:schemeClr val="tx1"/>
            </a:solidFill>
            <a:latin typeface="+mj-ea"/>
            <a:ea typeface="+mj-ea"/>
          </a:endParaRPr>
        </a:p>
        <a:p>
          <a:pPr algn="l"/>
          <a:r>
            <a:rPr kumimoji="1" lang="ja-JP" altLang="en-US" sz="1050">
              <a:solidFill>
                <a:schemeClr val="tx1"/>
              </a:solidFill>
              <a:latin typeface="+mj-ea"/>
              <a:ea typeface="+mj-ea"/>
            </a:rPr>
            <a:t>質素倹約に努め、収支はトントン　リタイヤと言いたいところだが、できれば７０歳までは現役で働きたいところ</a:t>
          </a:r>
        </a:p>
      </xdr:txBody>
    </xdr:sp>
    <xdr:clientData/>
  </xdr:twoCellAnchor>
  <xdr:oneCellAnchor>
    <xdr:from>
      <xdr:col>13</xdr:col>
      <xdr:colOff>2</xdr:colOff>
      <xdr:row>46</xdr:row>
      <xdr:rowOff>3</xdr:rowOff>
    </xdr:from>
    <xdr:ext cx="7497534" cy="275717"/>
    <xdr:sp macro="" textlink="">
      <xdr:nvSpPr>
        <xdr:cNvPr id="17" name="テキスト ボックス 16"/>
        <xdr:cNvSpPr txBox="1"/>
      </xdr:nvSpPr>
      <xdr:spPr>
        <a:xfrm>
          <a:off x="7062109" y="7048503"/>
          <a:ext cx="74975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計算式は年金積立額から、年金支給額の合計を単純に差し引いているので資産残高が大きめに減額された額になる</a:t>
          </a:r>
          <a:r>
            <a:rPr kumimoji="1" lang="ja-JP" altLang="en-US" sz="1100" baseline="0"/>
            <a:t>。</a:t>
          </a:r>
          <a:endParaRPr kumimoji="1" lang="ja-JP" altLang="en-US" sz="1100"/>
        </a:p>
      </xdr:txBody>
    </xdr:sp>
    <xdr:clientData/>
  </xdr:oneCellAnchor>
  <xdr:twoCellAnchor>
    <xdr:from>
      <xdr:col>14</xdr:col>
      <xdr:colOff>107156</xdr:colOff>
      <xdr:row>47</xdr:row>
      <xdr:rowOff>83343</xdr:rowOff>
    </xdr:from>
    <xdr:to>
      <xdr:col>14</xdr:col>
      <xdr:colOff>107156</xdr:colOff>
      <xdr:row>52</xdr:row>
      <xdr:rowOff>119062</xdr:rowOff>
    </xdr:to>
    <xdr:cxnSp macro="">
      <xdr:nvCxnSpPr>
        <xdr:cNvPr id="43" name="直線矢印コネクタ 42"/>
        <xdr:cNvCxnSpPr/>
      </xdr:nvCxnSpPr>
      <xdr:spPr>
        <a:xfrm>
          <a:off x="7620000" y="7500937"/>
          <a:ext cx="0" cy="84534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62"/>
  <sheetViews>
    <sheetView showGridLines="0" tabSelected="1" topLeftCell="A20" zoomScale="80" zoomScaleNormal="80" workbookViewId="0">
      <selection activeCell="L59" sqref="L59"/>
    </sheetView>
  </sheetViews>
  <sheetFormatPr defaultRowHeight="12" x14ac:dyDescent="0.15"/>
  <cols>
    <col min="1" max="1" width="1" style="1" customWidth="1"/>
    <col min="2" max="2" width="7.25" style="1" customWidth="1"/>
    <col min="3" max="3" width="17.625" style="1" customWidth="1"/>
    <col min="4" max="4" width="7.125" style="1" customWidth="1"/>
    <col min="5" max="28" width="6.625" style="1" customWidth="1"/>
    <col min="29" max="16384" width="9" style="1"/>
  </cols>
  <sheetData>
    <row r="1" spans="2:28" ht="14.25" customHeight="1" x14ac:dyDescent="0.15">
      <c r="C1" s="106" t="s">
        <v>29</v>
      </c>
      <c r="D1" s="106"/>
      <c r="E1" s="106"/>
      <c r="F1" s="106"/>
      <c r="G1" s="106"/>
    </row>
    <row r="2" spans="2:28" ht="12.75" thickBot="1" x14ac:dyDescent="0.2">
      <c r="C2" s="2" t="s">
        <v>49</v>
      </c>
      <c r="D2" s="3">
        <v>2014</v>
      </c>
      <c r="E2" s="3">
        <v>2015</v>
      </c>
      <c r="F2" s="3">
        <v>2016</v>
      </c>
      <c r="G2" s="3">
        <v>2017</v>
      </c>
      <c r="H2" s="3">
        <v>2018</v>
      </c>
      <c r="I2" s="3">
        <v>2019</v>
      </c>
      <c r="J2" s="3">
        <v>2020</v>
      </c>
      <c r="K2" s="3">
        <v>2021</v>
      </c>
      <c r="L2" s="3">
        <v>2022</v>
      </c>
      <c r="M2" s="4">
        <v>2023</v>
      </c>
      <c r="N2" s="3">
        <v>2024</v>
      </c>
      <c r="O2" s="3">
        <v>2025</v>
      </c>
      <c r="P2" s="3">
        <v>2026</v>
      </c>
      <c r="Q2" s="3">
        <v>2027</v>
      </c>
      <c r="R2" s="3">
        <v>2028</v>
      </c>
      <c r="S2" s="3">
        <v>2029</v>
      </c>
      <c r="T2" s="3">
        <v>2030</v>
      </c>
      <c r="U2" s="3">
        <v>2031</v>
      </c>
      <c r="V2" s="3">
        <v>2032</v>
      </c>
      <c r="W2" s="3">
        <v>2033</v>
      </c>
      <c r="X2" s="3">
        <v>2034</v>
      </c>
      <c r="Y2" s="3">
        <v>2035</v>
      </c>
      <c r="Z2" s="3">
        <v>2036</v>
      </c>
      <c r="AA2" s="3">
        <v>2037</v>
      </c>
      <c r="AB2" s="3">
        <v>2038</v>
      </c>
    </row>
    <row r="3" spans="2:28" x14ac:dyDescent="0.15">
      <c r="C3" s="5" t="s">
        <v>30</v>
      </c>
      <c r="D3" s="6">
        <v>56</v>
      </c>
      <c r="E3" s="6">
        <v>57</v>
      </c>
      <c r="F3" s="6">
        <v>58</v>
      </c>
      <c r="G3" s="7">
        <v>59</v>
      </c>
      <c r="H3" s="8">
        <v>60</v>
      </c>
      <c r="I3" s="9">
        <v>61</v>
      </c>
      <c r="J3" s="6">
        <v>62</v>
      </c>
      <c r="K3" s="6">
        <v>63</v>
      </c>
      <c r="L3" s="10">
        <v>64</v>
      </c>
      <c r="M3" s="8">
        <v>65</v>
      </c>
      <c r="N3" s="5">
        <v>66</v>
      </c>
      <c r="O3" s="6">
        <v>67</v>
      </c>
      <c r="P3" s="6">
        <v>68</v>
      </c>
      <c r="Q3" s="7">
        <v>69</v>
      </c>
      <c r="R3" s="8">
        <v>70</v>
      </c>
      <c r="S3" s="9">
        <v>71</v>
      </c>
      <c r="T3" s="6">
        <v>72</v>
      </c>
      <c r="U3" s="6">
        <v>73</v>
      </c>
      <c r="V3" s="7">
        <v>74</v>
      </c>
      <c r="W3" s="8">
        <v>75</v>
      </c>
      <c r="X3" s="9">
        <v>76</v>
      </c>
      <c r="Y3" s="6">
        <v>77</v>
      </c>
      <c r="Z3" s="6">
        <v>78</v>
      </c>
      <c r="AA3" s="7">
        <v>79</v>
      </c>
      <c r="AB3" s="8">
        <v>80</v>
      </c>
    </row>
    <row r="4" spans="2:28" ht="12.75" thickBot="1" x14ac:dyDescent="0.2">
      <c r="C4" s="11" t="s">
        <v>31</v>
      </c>
      <c r="D4" s="12"/>
      <c r="E4" s="12"/>
      <c r="F4" s="12"/>
      <c r="G4" s="13"/>
      <c r="H4" s="14"/>
      <c r="I4" s="15"/>
      <c r="J4" s="16"/>
      <c r="K4" s="16"/>
      <c r="L4" s="17"/>
      <c r="M4" s="18"/>
      <c r="N4" s="19"/>
      <c r="O4" s="16"/>
      <c r="P4" s="16"/>
      <c r="Q4" s="20"/>
      <c r="R4" s="14"/>
      <c r="S4" s="15"/>
      <c r="T4" s="16"/>
      <c r="U4" s="16"/>
      <c r="V4" s="20"/>
      <c r="W4" s="14"/>
      <c r="X4" s="15"/>
      <c r="Y4" s="16"/>
      <c r="Z4" s="16"/>
      <c r="AA4" s="20"/>
      <c r="AB4" s="14"/>
    </row>
    <row r="5" spans="2:28" x14ac:dyDescent="0.15">
      <c r="B5" s="107" t="s">
        <v>9</v>
      </c>
      <c r="C5" s="21" t="s">
        <v>10</v>
      </c>
      <c r="D5" s="22"/>
      <c r="E5" s="22"/>
      <c r="F5" s="22"/>
      <c r="G5" s="23"/>
      <c r="H5" s="24"/>
      <c r="I5" s="21"/>
      <c r="J5" s="21"/>
      <c r="K5" s="21"/>
      <c r="L5" s="23"/>
      <c r="M5" s="25"/>
      <c r="N5" s="21"/>
      <c r="O5" s="26"/>
      <c r="P5" s="26"/>
      <c r="Q5" s="23"/>
      <c r="R5" s="24"/>
      <c r="S5" s="21"/>
      <c r="T5" s="26"/>
      <c r="U5" s="26"/>
      <c r="V5" s="23"/>
      <c r="W5" s="24"/>
      <c r="X5" s="21"/>
      <c r="Y5" s="26"/>
      <c r="Z5" s="26"/>
      <c r="AA5" s="23"/>
      <c r="AB5" s="24"/>
    </row>
    <row r="6" spans="2:28" x14ac:dyDescent="0.15">
      <c r="B6" s="108"/>
      <c r="C6" s="21" t="s">
        <v>37</v>
      </c>
      <c r="D6" s="22"/>
      <c r="E6" s="22"/>
      <c r="F6" s="22"/>
      <c r="G6" s="23"/>
      <c r="H6" s="24"/>
      <c r="I6" s="21"/>
      <c r="J6" s="21"/>
      <c r="K6" s="21"/>
      <c r="L6" s="23"/>
      <c r="M6" s="25"/>
      <c r="N6" s="21"/>
      <c r="O6" s="26"/>
      <c r="P6" s="26"/>
      <c r="Q6" s="23"/>
      <c r="R6" s="24"/>
      <c r="S6" s="21"/>
      <c r="T6" s="26"/>
      <c r="U6" s="26"/>
      <c r="V6" s="23"/>
      <c r="W6" s="24"/>
      <c r="X6" s="21"/>
      <c r="Y6" s="26"/>
      <c r="Z6" s="26"/>
      <c r="AA6" s="23"/>
      <c r="AB6" s="27"/>
    </row>
    <row r="7" spans="2:28" x14ac:dyDescent="0.15">
      <c r="B7" s="108"/>
      <c r="C7" s="28" t="s">
        <v>19</v>
      </c>
      <c r="D7" s="29"/>
      <c r="E7" s="30"/>
      <c r="F7" s="30"/>
      <c r="G7" s="31"/>
      <c r="H7" s="32"/>
      <c r="I7" s="28"/>
      <c r="J7" s="28"/>
      <c r="K7" s="28"/>
      <c r="L7" s="31"/>
      <c r="M7" s="33"/>
      <c r="N7" s="34"/>
      <c r="O7" s="28"/>
      <c r="P7" s="28"/>
      <c r="Q7" s="35"/>
      <c r="R7" s="32"/>
      <c r="S7" s="28"/>
      <c r="T7" s="28"/>
      <c r="U7" s="28"/>
      <c r="V7" s="35"/>
      <c r="W7" s="32"/>
      <c r="X7" s="28"/>
      <c r="Y7" s="28"/>
      <c r="Z7" s="28"/>
      <c r="AA7" s="35"/>
      <c r="AB7" s="32"/>
    </row>
    <row r="8" spans="2:28" x14ac:dyDescent="0.15">
      <c r="B8" s="108"/>
      <c r="C8" s="34" t="s">
        <v>23</v>
      </c>
      <c r="D8" s="29"/>
      <c r="E8" s="30"/>
      <c r="F8" s="30"/>
      <c r="G8" s="31"/>
      <c r="H8" s="36"/>
      <c r="I8" s="34"/>
      <c r="J8" s="30"/>
      <c r="K8" s="30"/>
      <c r="L8" s="31"/>
      <c r="M8" s="33"/>
      <c r="N8" s="34"/>
      <c r="O8" s="30"/>
      <c r="P8" s="30"/>
      <c r="Q8" s="31"/>
      <c r="R8" s="36"/>
      <c r="S8" s="34"/>
      <c r="T8" s="30"/>
      <c r="U8" s="30"/>
      <c r="V8" s="31"/>
      <c r="W8" s="36"/>
      <c r="X8" s="34"/>
      <c r="Y8" s="30"/>
      <c r="Z8" s="30"/>
      <c r="AA8" s="31"/>
      <c r="AB8" s="32"/>
    </row>
    <row r="9" spans="2:28" x14ac:dyDescent="0.15">
      <c r="B9" s="108"/>
      <c r="C9" s="28" t="s">
        <v>24</v>
      </c>
      <c r="D9" s="29"/>
      <c r="E9" s="30"/>
      <c r="F9" s="30"/>
      <c r="G9" s="31"/>
      <c r="H9" s="32"/>
      <c r="I9" s="28"/>
      <c r="J9" s="2"/>
      <c r="K9" s="2"/>
      <c r="L9" s="31"/>
      <c r="M9" s="33"/>
      <c r="N9" s="34"/>
      <c r="O9" s="2"/>
      <c r="P9" s="2"/>
      <c r="Q9" s="37"/>
      <c r="R9" s="32"/>
      <c r="S9" s="28"/>
      <c r="T9" s="2"/>
      <c r="U9" s="2"/>
      <c r="V9" s="37"/>
      <c r="W9" s="32"/>
      <c r="X9" s="28"/>
      <c r="Y9" s="2"/>
      <c r="Z9" s="2"/>
      <c r="AA9" s="37"/>
      <c r="AB9" s="32"/>
    </row>
    <row r="10" spans="2:28" x14ac:dyDescent="0.15">
      <c r="B10" s="108"/>
      <c r="C10" s="28" t="s">
        <v>45</v>
      </c>
      <c r="D10" s="29"/>
      <c r="E10" s="30"/>
      <c r="F10" s="30"/>
      <c r="G10" s="31"/>
      <c r="H10" s="32"/>
      <c r="I10" s="28"/>
      <c r="J10" s="2"/>
      <c r="K10" s="2"/>
      <c r="L10" s="31"/>
      <c r="M10" s="33"/>
      <c r="N10" s="34"/>
      <c r="O10" s="2"/>
      <c r="P10" s="2"/>
      <c r="Q10" s="37"/>
      <c r="R10" s="32"/>
      <c r="S10" s="28"/>
      <c r="T10" s="2"/>
      <c r="U10" s="2"/>
      <c r="V10" s="37"/>
      <c r="W10" s="32"/>
      <c r="X10" s="28"/>
      <c r="Y10" s="2"/>
      <c r="Z10" s="2"/>
      <c r="AA10" s="37"/>
      <c r="AB10" s="32"/>
    </row>
    <row r="11" spans="2:28" x14ac:dyDescent="0.15">
      <c r="B11" s="108"/>
      <c r="C11" s="28" t="s">
        <v>46</v>
      </c>
      <c r="D11" s="29"/>
      <c r="E11" s="30"/>
      <c r="F11" s="30"/>
      <c r="G11" s="31"/>
      <c r="H11" s="32"/>
      <c r="I11" s="28"/>
      <c r="J11" s="2"/>
      <c r="K11" s="2"/>
      <c r="L11" s="31"/>
      <c r="M11" s="33"/>
      <c r="N11" s="34"/>
      <c r="O11" s="2"/>
      <c r="P11" s="2"/>
      <c r="Q11" s="37"/>
      <c r="R11" s="32"/>
      <c r="S11" s="28"/>
      <c r="T11" s="2"/>
      <c r="U11" s="2"/>
      <c r="V11" s="37"/>
      <c r="W11" s="32"/>
      <c r="X11" s="28"/>
      <c r="Y11" s="2"/>
      <c r="Z11" s="2"/>
      <c r="AA11" s="37"/>
      <c r="AB11" s="32"/>
    </row>
    <row r="12" spans="2:28" x14ac:dyDescent="0.15">
      <c r="B12" s="108"/>
      <c r="C12" s="28" t="s">
        <v>38</v>
      </c>
      <c r="D12" s="29"/>
      <c r="E12" s="30"/>
      <c r="F12" s="30"/>
      <c r="G12" s="31"/>
      <c r="H12" s="32"/>
      <c r="I12" s="28"/>
      <c r="J12" s="2"/>
      <c r="K12" s="2"/>
      <c r="L12" s="31"/>
      <c r="M12" s="33"/>
      <c r="N12" s="34"/>
      <c r="O12" s="2"/>
      <c r="P12" s="2"/>
      <c r="Q12" s="37"/>
      <c r="R12" s="36"/>
      <c r="S12" s="34"/>
      <c r="T12" s="30"/>
      <c r="U12" s="30"/>
      <c r="V12" s="31"/>
      <c r="W12" s="36"/>
      <c r="X12" s="34"/>
      <c r="Y12" s="30"/>
      <c r="Z12" s="30"/>
      <c r="AA12" s="31"/>
      <c r="AB12" s="32"/>
    </row>
    <row r="13" spans="2:28" ht="12.75" thickBot="1" x14ac:dyDescent="0.2">
      <c r="B13" s="109"/>
      <c r="C13" s="38" t="s">
        <v>13</v>
      </c>
      <c r="D13" s="39"/>
      <c r="E13" s="39">
        <f t="shared" ref="E13:AB13" si="0">SUM(E5:E12)</f>
        <v>0</v>
      </c>
      <c r="F13" s="39">
        <f t="shared" si="0"/>
        <v>0</v>
      </c>
      <c r="G13" s="40">
        <f t="shared" si="0"/>
        <v>0</v>
      </c>
      <c r="H13" s="41">
        <f t="shared" si="0"/>
        <v>0</v>
      </c>
      <c r="I13" s="38">
        <f t="shared" si="0"/>
        <v>0</v>
      </c>
      <c r="J13" s="39">
        <f t="shared" si="0"/>
        <v>0</v>
      </c>
      <c r="K13" s="39">
        <f t="shared" si="0"/>
        <v>0</v>
      </c>
      <c r="L13" s="40">
        <f t="shared" si="0"/>
        <v>0</v>
      </c>
      <c r="M13" s="41">
        <f t="shared" si="0"/>
        <v>0</v>
      </c>
      <c r="N13" s="38">
        <f t="shared" si="0"/>
        <v>0</v>
      </c>
      <c r="O13" s="39">
        <f t="shared" si="0"/>
        <v>0</v>
      </c>
      <c r="P13" s="39">
        <f t="shared" si="0"/>
        <v>0</v>
      </c>
      <c r="Q13" s="40">
        <f t="shared" si="0"/>
        <v>0</v>
      </c>
      <c r="R13" s="41">
        <f t="shared" si="0"/>
        <v>0</v>
      </c>
      <c r="S13" s="38">
        <f t="shared" si="0"/>
        <v>0</v>
      </c>
      <c r="T13" s="39">
        <f t="shared" si="0"/>
        <v>0</v>
      </c>
      <c r="U13" s="39">
        <f t="shared" si="0"/>
        <v>0</v>
      </c>
      <c r="V13" s="40">
        <f t="shared" si="0"/>
        <v>0</v>
      </c>
      <c r="W13" s="41">
        <f t="shared" si="0"/>
        <v>0</v>
      </c>
      <c r="X13" s="38">
        <f t="shared" si="0"/>
        <v>0</v>
      </c>
      <c r="Y13" s="39">
        <f t="shared" si="0"/>
        <v>0</v>
      </c>
      <c r="Z13" s="39">
        <f t="shared" si="0"/>
        <v>0</v>
      </c>
      <c r="AA13" s="40">
        <f t="shared" si="0"/>
        <v>0</v>
      </c>
      <c r="AB13" s="41">
        <f t="shared" si="0"/>
        <v>0</v>
      </c>
    </row>
    <row r="14" spans="2:28" x14ac:dyDescent="0.15">
      <c r="B14" s="110" t="s">
        <v>42</v>
      </c>
      <c r="C14" s="42" t="s">
        <v>0</v>
      </c>
      <c r="D14" s="43"/>
      <c r="E14" s="43"/>
      <c r="F14" s="43"/>
      <c r="G14" s="44"/>
      <c r="H14" s="45"/>
      <c r="I14" s="46"/>
      <c r="J14" s="43"/>
      <c r="K14" s="43"/>
      <c r="L14" s="44"/>
      <c r="M14" s="45"/>
      <c r="N14" s="46"/>
      <c r="O14" s="43"/>
      <c r="P14" s="42"/>
      <c r="Q14" s="47"/>
      <c r="R14" s="48"/>
      <c r="S14" s="49"/>
      <c r="T14" s="42"/>
      <c r="U14" s="42"/>
      <c r="V14" s="47"/>
      <c r="W14" s="48"/>
      <c r="X14" s="49"/>
      <c r="Y14" s="42"/>
      <c r="Z14" s="42"/>
      <c r="AA14" s="47"/>
      <c r="AB14" s="48"/>
    </row>
    <row r="15" spans="2:28" x14ac:dyDescent="0.15">
      <c r="B15" s="111"/>
      <c r="C15" s="50" t="s">
        <v>1</v>
      </c>
      <c r="D15" s="50"/>
      <c r="E15" s="50"/>
      <c r="F15" s="50"/>
      <c r="G15" s="51"/>
      <c r="H15" s="52"/>
      <c r="I15" s="53"/>
      <c r="J15" s="50"/>
      <c r="K15" s="50"/>
      <c r="L15" s="51"/>
      <c r="M15" s="52"/>
      <c r="N15" s="53"/>
      <c r="O15" s="50"/>
      <c r="P15" s="50"/>
      <c r="Q15" s="51"/>
      <c r="R15" s="52"/>
      <c r="S15" s="53"/>
      <c r="T15" s="50"/>
      <c r="U15" s="50"/>
      <c r="V15" s="51"/>
      <c r="W15" s="52"/>
      <c r="X15" s="53"/>
      <c r="Y15" s="50"/>
      <c r="Z15" s="50"/>
      <c r="AA15" s="51"/>
      <c r="AB15" s="52"/>
    </row>
    <row r="16" spans="2:28" x14ac:dyDescent="0.15">
      <c r="B16" s="111"/>
      <c r="C16" s="50" t="s">
        <v>5</v>
      </c>
      <c r="D16" s="50"/>
      <c r="E16" s="50"/>
      <c r="F16" s="50"/>
      <c r="G16" s="51"/>
      <c r="H16" s="52"/>
      <c r="I16" s="53"/>
      <c r="J16" s="50"/>
      <c r="K16" s="50"/>
      <c r="L16" s="51"/>
      <c r="M16" s="52"/>
      <c r="N16" s="53"/>
      <c r="O16" s="50"/>
      <c r="P16" s="50"/>
      <c r="Q16" s="51"/>
      <c r="R16" s="52"/>
      <c r="S16" s="53"/>
      <c r="T16" s="50"/>
      <c r="U16" s="50"/>
      <c r="V16" s="51"/>
      <c r="W16" s="52"/>
      <c r="X16" s="53"/>
      <c r="Y16" s="50"/>
      <c r="Z16" s="50"/>
      <c r="AA16" s="51"/>
      <c r="AB16" s="52"/>
    </row>
    <row r="17" spans="2:28" x14ac:dyDescent="0.15">
      <c r="B17" s="111"/>
      <c r="C17" s="50" t="s">
        <v>6</v>
      </c>
      <c r="D17" s="50"/>
      <c r="E17" s="50"/>
      <c r="F17" s="50"/>
      <c r="G17" s="51"/>
      <c r="H17" s="52"/>
      <c r="I17" s="53"/>
      <c r="J17" s="50"/>
      <c r="K17" s="50"/>
      <c r="L17" s="51"/>
      <c r="M17" s="52"/>
      <c r="N17" s="53"/>
      <c r="O17" s="50"/>
      <c r="P17" s="50"/>
      <c r="Q17" s="51"/>
      <c r="R17" s="52"/>
      <c r="S17" s="53"/>
      <c r="T17" s="50"/>
      <c r="U17" s="50"/>
      <c r="V17" s="51"/>
      <c r="W17" s="52"/>
      <c r="X17" s="53"/>
      <c r="Y17" s="50"/>
      <c r="Z17" s="50"/>
      <c r="AA17" s="51"/>
      <c r="AB17" s="52"/>
    </row>
    <row r="18" spans="2:28" x14ac:dyDescent="0.15">
      <c r="B18" s="111"/>
      <c r="C18" s="50" t="s">
        <v>39</v>
      </c>
      <c r="D18" s="50"/>
      <c r="E18" s="50"/>
      <c r="F18" s="50"/>
      <c r="G18" s="79"/>
      <c r="H18" s="80"/>
      <c r="I18" s="81"/>
      <c r="J18" s="76"/>
      <c r="K18" s="76"/>
      <c r="L18" s="79"/>
      <c r="M18" s="80"/>
      <c r="N18" s="81"/>
      <c r="O18" s="76"/>
      <c r="P18" s="76"/>
      <c r="Q18" s="79"/>
      <c r="R18" s="80"/>
      <c r="S18" s="81"/>
      <c r="T18" s="76"/>
      <c r="U18" s="76"/>
      <c r="V18" s="79"/>
      <c r="W18" s="80"/>
      <c r="X18" s="81"/>
      <c r="Y18" s="76"/>
      <c r="Z18" s="76"/>
      <c r="AA18" s="79"/>
      <c r="AB18" s="80"/>
    </row>
    <row r="19" spans="2:28" x14ac:dyDescent="0.15">
      <c r="B19" s="111"/>
      <c r="C19" s="50" t="s">
        <v>7</v>
      </c>
      <c r="D19" s="50"/>
      <c r="E19" s="50"/>
      <c r="F19" s="50"/>
      <c r="G19" s="51"/>
      <c r="H19" s="52"/>
      <c r="I19" s="53"/>
      <c r="J19" s="50"/>
      <c r="K19" s="50"/>
      <c r="L19" s="51"/>
      <c r="M19" s="52"/>
      <c r="N19" s="53"/>
      <c r="O19" s="50"/>
      <c r="P19" s="50"/>
      <c r="Q19" s="51"/>
      <c r="R19" s="52"/>
      <c r="S19" s="53"/>
      <c r="T19" s="50"/>
      <c r="U19" s="50"/>
      <c r="V19" s="51"/>
      <c r="W19" s="52"/>
      <c r="X19" s="53"/>
      <c r="Y19" s="50"/>
      <c r="Z19" s="50"/>
      <c r="AA19" s="51"/>
      <c r="AB19" s="52"/>
    </row>
    <row r="20" spans="2:28" x14ac:dyDescent="0.15">
      <c r="B20" s="111"/>
      <c r="C20" s="50" t="s">
        <v>40</v>
      </c>
      <c r="D20" s="50"/>
      <c r="E20" s="50"/>
      <c r="F20" s="50"/>
      <c r="G20" s="51"/>
      <c r="H20" s="52"/>
      <c r="I20" s="53"/>
      <c r="J20" s="50"/>
      <c r="K20" s="50"/>
      <c r="L20" s="51"/>
      <c r="M20" s="52"/>
      <c r="N20" s="53"/>
      <c r="O20" s="76"/>
      <c r="P20" s="76"/>
      <c r="Q20" s="79"/>
      <c r="R20" s="80"/>
      <c r="S20" s="81"/>
      <c r="T20" s="76"/>
      <c r="U20" s="76"/>
      <c r="V20" s="79"/>
      <c r="W20" s="80"/>
      <c r="X20" s="81"/>
      <c r="Y20" s="76"/>
      <c r="Z20" s="76"/>
      <c r="AA20" s="79"/>
      <c r="AB20" s="80"/>
    </row>
    <row r="21" spans="2:28" x14ac:dyDescent="0.15">
      <c r="B21" s="111"/>
      <c r="C21" s="50" t="s">
        <v>8</v>
      </c>
      <c r="D21" s="50"/>
      <c r="E21" s="50"/>
      <c r="F21" s="50"/>
      <c r="G21" s="51"/>
      <c r="H21" s="52"/>
      <c r="I21" s="53"/>
      <c r="J21" s="50"/>
      <c r="K21" s="50"/>
      <c r="L21" s="51"/>
      <c r="M21" s="52"/>
      <c r="N21" s="53"/>
      <c r="O21" s="50"/>
      <c r="P21" s="50"/>
      <c r="Q21" s="51"/>
      <c r="R21" s="52"/>
      <c r="S21" s="53"/>
      <c r="T21" s="50"/>
      <c r="U21" s="50"/>
      <c r="V21" s="51"/>
      <c r="W21" s="52"/>
      <c r="X21" s="53"/>
      <c r="Y21" s="50"/>
      <c r="Z21" s="50"/>
      <c r="AA21" s="51"/>
      <c r="AB21" s="52"/>
    </row>
    <row r="22" spans="2:28" x14ac:dyDescent="0.15">
      <c r="B22" s="111"/>
      <c r="C22" s="50" t="s">
        <v>32</v>
      </c>
      <c r="D22" s="50"/>
      <c r="E22" s="50"/>
      <c r="F22" s="50"/>
      <c r="G22" s="51"/>
      <c r="H22" s="52"/>
      <c r="I22" s="53"/>
      <c r="J22" s="50"/>
      <c r="K22" s="50"/>
      <c r="L22" s="51"/>
      <c r="M22" s="52"/>
      <c r="N22" s="53"/>
      <c r="O22" s="50"/>
      <c r="P22" s="50"/>
      <c r="Q22" s="51"/>
      <c r="R22" s="52"/>
      <c r="S22" s="53"/>
      <c r="T22" s="50"/>
      <c r="U22" s="50"/>
      <c r="V22" s="51"/>
      <c r="W22" s="52"/>
      <c r="X22" s="53"/>
      <c r="Y22" s="50"/>
      <c r="Z22" s="50"/>
      <c r="AA22" s="51"/>
      <c r="AB22" s="52"/>
    </row>
    <row r="23" spans="2:28" x14ac:dyDescent="0.15">
      <c r="B23" s="111"/>
      <c r="C23" s="50" t="s">
        <v>22</v>
      </c>
      <c r="D23" s="50"/>
      <c r="E23" s="50"/>
      <c r="F23" s="50"/>
      <c r="G23" s="51"/>
      <c r="H23" s="52"/>
      <c r="I23" s="53"/>
      <c r="J23" s="53"/>
      <c r="K23" s="53"/>
      <c r="L23" s="51"/>
      <c r="M23" s="52"/>
      <c r="N23" s="53"/>
      <c r="O23" s="53"/>
      <c r="P23" s="53"/>
      <c r="Q23" s="54"/>
      <c r="R23" s="52"/>
      <c r="S23" s="53"/>
      <c r="T23" s="53"/>
      <c r="U23" s="53"/>
      <c r="V23" s="54"/>
      <c r="W23" s="52"/>
      <c r="X23" s="53"/>
      <c r="Y23" s="50"/>
      <c r="Z23" s="50"/>
      <c r="AA23" s="51"/>
      <c r="AB23" s="52"/>
    </row>
    <row r="24" spans="2:28" x14ac:dyDescent="0.15">
      <c r="B24" s="108"/>
      <c r="C24" s="26" t="s">
        <v>17</v>
      </c>
      <c r="D24" s="30"/>
      <c r="E24" s="30"/>
      <c r="F24" s="30"/>
      <c r="G24" s="31"/>
      <c r="H24" s="24"/>
      <c r="I24" s="21"/>
      <c r="J24" s="26"/>
      <c r="K24" s="26"/>
      <c r="L24" s="31"/>
      <c r="M24" s="33"/>
      <c r="N24" s="34"/>
      <c r="O24" s="26"/>
      <c r="P24" s="26"/>
      <c r="Q24" s="23"/>
      <c r="R24" s="24"/>
      <c r="S24" s="21"/>
      <c r="T24" s="26"/>
      <c r="U24" s="26"/>
      <c r="V24" s="23"/>
      <c r="W24" s="24"/>
      <c r="X24" s="21"/>
      <c r="Y24" s="26"/>
      <c r="Z24" s="26"/>
      <c r="AA24" s="23"/>
      <c r="AB24" s="24"/>
    </row>
    <row r="25" spans="2:28" x14ac:dyDescent="0.15">
      <c r="B25" s="108"/>
      <c r="C25" s="26" t="s">
        <v>16</v>
      </c>
      <c r="D25" s="30"/>
      <c r="E25" s="30"/>
      <c r="F25" s="30"/>
      <c r="G25" s="31"/>
      <c r="H25" s="24"/>
      <c r="I25" s="21"/>
      <c r="J25" s="26"/>
      <c r="K25" s="26"/>
      <c r="L25" s="31"/>
      <c r="M25" s="33"/>
      <c r="N25" s="34"/>
      <c r="O25" s="26"/>
      <c r="P25" s="26"/>
      <c r="Q25" s="23"/>
      <c r="R25" s="24"/>
      <c r="S25" s="21"/>
      <c r="T25" s="26"/>
      <c r="U25" s="26"/>
      <c r="V25" s="23"/>
      <c r="W25" s="24"/>
      <c r="X25" s="21"/>
      <c r="Y25" s="26"/>
      <c r="Z25" s="26"/>
      <c r="AA25" s="23"/>
      <c r="AB25" s="24"/>
    </row>
    <row r="26" spans="2:28" x14ac:dyDescent="0.15">
      <c r="B26" s="108"/>
      <c r="C26" s="30" t="s">
        <v>47</v>
      </c>
      <c r="D26" s="30"/>
      <c r="E26" s="30"/>
      <c r="F26" s="30"/>
      <c r="G26" s="31"/>
      <c r="H26" s="36"/>
      <c r="I26" s="34"/>
      <c r="J26" s="30"/>
      <c r="K26" s="30"/>
      <c r="L26" s="31"/>
      <c r="M26" s="33"/>
      <c r="N26" s="34"/>
      <c r="O26" s="30"/>
      <c r="P26" s="30"/>
      <c r="Q26" s="31"/>
      <c r="R26" s="36"/>
      <c r="S26" s="34"/>
      <c r="T26" s="30"/>
      <c r="U26" s="30"/>
      <c r="V26" s="31"/>
      <c r="W26" s="36"/>
      <c r="X26" s="34"/>
      <c r="Y26" s="30"/>
      <c r="Z26" s="30"/>
      <c r="AA26" s="31"/>
      <c r="AB26" s="36"/>
    </row>
    <row r="27" spans="2:28" x14ac:dyDescent="0.15">
      <c r="B27" s="108"/>
      <c r="C27" s="30" t="s">
        <v>20</v>
      </c>
      <c r="D27" s="30"/>
      <c r="E27" s="30"/>
      <c r="F27" s="30"/>
      <c r="G27" s="31"/>
      <c r="H27" s="36"/>
      <c r="I27" s="34"/>
      <c r="J27" s="30"/>
      <c r="K27" s="30"/>
      <c r="L27" s="31"/>
      <c r="M27" s="33"/>
      <c r="N27" s="34"/>
      <c r="O27" s="30"/>
      <c r="P27" s="30"/>
      <c r="Q27" s="31"/>
      <c r="R27" s="36"/>
      <c r="S27" s="34"/>
      <c r="T27" s="30"/>
      <c r="U27" s="30"/>
      <c r="V27" s="31"/>
      <c r="W27" s="36"/>
      <c r="X27" s="34"/>
      <c r="Y27" s="30"/>
      <c r="Z27" s="30"/>
      <c r="AA27" s="31"/>
      <c r="AB27" s="36"/>
    </row>
    <row r="28" spans="2:28" x14ac:dyDescent="0.15">
      <c r="B28" s="108"/>
      <c r="C28" s="30" t="s">
        <v>11</v>
      </c>
      <c r="D28" s="29"/>
      <c r="E28" s="29"/>
      <c r="F28" s="29"/>
      <c r="G28" s="31"/>
      <c r="H28" s="36"/>
      <c r="I28" s="34"/>
      <c r="J28" s="30"/>
      <c r="K28" s="30"/>
      <c r="L28" s="31"/>
      <c r="M28" s="33"/>
      <c r="N28" s="34"/>
      <c r="O28" s="30"/>
      <c r="P28" s="30"/>
      <c r="Q28" s="31"/>
      <c r="R28" s="36"/>
      <c r="S28" s="34"/>
      <c r="T28" s="30"/>
      <c r="U28" s="30"/>
      <c r="V28" s="31"/>
      <c r="W28" s="36"/>
      <c r="X28" s="34"/>
      <c r="Y28" s="30"/>
      <c r="Z28" s="30"/>
      <c r="AA28" s="31"/>
      <c r="AB28" s="36"/>
    </row>
    <row r="29" spans="2:28" x14ac:dyDescent="0.15">
      <c r="B29" s="108"/>
      <c r="C29" s="30" t="s">
        <v>21</v>
      </c>
      <c r="D29" s="29"/>
      <c r="E29" s="29"/>
      <c r="F29" s="29"/>
      <c r="G29" s="31"/>
      <c r="H29" s="36"/>
      <c r="I29" s="34"/>
      <c r="J29" s="30"/>
      <c r="K29" s="30"/>
      <c r="L29" s="31"/>
      <c r="M29" s="33"/>
      <c r="N29" s="34"/>
      <c r="O29" s="30"/>
      <c r="P29" s="30"/>
      <c r="Q29" s="31"/>
      <c r="R29" s="36"/>
      <c r="S29" s="34"/>
      <c r="T29" s="30"/>
      <c r="U29" s="30"/>
      <c r="V29" s="31"/>
      <c r="W29" s="36"/>
      <c r="X29" s="34"/>
      <c r="Y29" s="30"/>
      <c r="Z29" s="30"/>
      <c r="AA29" s="31"/>
      <c r="AB29" s="36"/>
    </row>
    <row r="30" spans="2:28" ht="12.75" thickBot="1" x14ac:dyDescent="0.2">
      <c r="B30" s="109"/>
      <c r="C30" s="39" t="s">
        <v>51</v>
      </c>
      <c r="D30" s="55"/>
      <c r="E30" s="55">
        <f t="shared" ref="E30:AB30" si="1">SUM(E14:E29)</f>
        <v>0</v>
      </c>
      <c r="F30" s="55">
        <f t="shared" si="1"/>
        <v>0</v>
      </c>
      <c r="G30" s="56">
        <f t="shared" si="1"/>
        <v>0</v>
      </c>
      <c r="H30" s="57">
        <f t="shared" si="1"/>
        <v>0</v>
      </c>
      <c r="I30" s="58">
        <f t="shared" si="1"/>
        <v>0</v>
      </c>
      <c r="J30" s="55">
        <f t="shared" si="1"/>
        <v>0</v>
      </c>
      <c r="K30" s="55">
        <f t="shared" si="1"/>
        <v>0</v>
      </c>
      <c r="L30" s="56">
        <f t="shared" si="1"/>
        <v>0</v>
      </c>
      <c r="M30" s="57">
        <f t="shared" si="1"/>
        <v>0</v>
      </c>
      <c r="N30" s="58">
        <f t="shared" si="1"/>
        <v>0</v>
      </c>
      <c r="O30" s="55">
        <f t="shared" si="1"/>
        <v>0</v>
      </c>
      <c r="P30" s="55">
        <f t="shared" si="1"/>
        <v>0</v>
      </c>
      <c r="Q30" s="56">
        <f t="shared" si="1"/>
        <v>0</v>
      </c>
      <c r="R30" s="57">
        <f t="shared" si="1"/>
        <v>0</v>
      </c>
      <c r="S30" s="58">
        <f t="shared" si="1"/>
        <v>0</v>
      </c>
      <c r="T30" s="55">
        <f t="shared" si="1"/>
        <v>0</v>
      </c>
      <c r="U30" s="55">
        <f t="shared" si="1"/>
        <v>0</v>
      </c>
      <c r="V30" s="56">
        <f t="shared" si="1"/>
        <v>0</v>
      </c>
      <c r="W30" s="57">
        <f t="shared" si="1"/>
        <v>0</v>
      </c>
      <c r="X30" s="58">
        <f t="shared" si="1"/>
        <v>0</v>
      </c>
      <c r="Y30" s="55">
        <f t="shared" si="1"/>
        <v>0</v>
      </c>
      <c r="Z30" s="55">
        <f t="shared" si="1"/>
        <v>0</v>
      </c>
      <c r="AA30" s="56">
        <f t="shared" si="1"/>
        <v>0</v>
      </c>
      <c r="AB30" s="57">
        <f t="shared" si="1"/>
        <v>0</v>
      </c>
    </row>
    <row r="31" spans="2:28" ht="12.75" thickBot="1" x14ac:dyDescent="0.2">
      <c r="C31" s="59" t="s">
        <v>52</v>
      </c>
      <c r="D31" s="60"/>
      <c r="E31" s="60">
        <f t="shared" ref="E31:AB31" si="2">E13-E30</f>
        <v>0</v>
      </c>
      <c r="F31" s="60">
        <f t="shared" si="2"/>
        <v>0</v>
      </c>
      <c r="G31" s="98">
        <f t="shared" si="2"/>
        <v>0</v>
      </c>
      <c r="H31" s="99">
        <f t="shared" si="2"/>
        <v>0</v>
      </c>
      <c r="I31" s="100">
        <f t="shared" si="2"/>
        <v>0</v>
      </c>
      <c r="J31" s="60">
        <f t="shared" si="2"/>
        <v>0</v>
      </c>
      <c r="K31" s="60">
        <f t="shared" si="2"/>
        <v>0</v>
      </c>
      <c r="L31" s="98">
        <f t="shared" si="2"/>
        <v>0</v>
      </c>
      <c r="M31" s="99">
        <f t="shared" si="2"/>
        <v>0</v>
      </c>
      <c r="N31" s="100">
        <f t="shared" si="2"/>
        <v>0</v>
      </c>
      <c r="O31" s="60">
        <f t="shared" si="2"/>
        <v>0</v>
      </c>
      <c r="P31" s="60">
        <f t="shared" si="2"/>
        <v>0</v>
      </c>
      <c r="Q31" s="98">
        <f t="shared" si="2"/>
        <v>0</v>
      </c>
      <c r="R31" s="99">
        <f t="shared" si="2"/>
        <v>0</v>
      </c>
      <c r="S31" s="100">
        <f t="shared" si="2"/>
        <v>0</v>
      </c>
      <c r="T31" s="60">
        <f t="shared" si="2"/>
        <v>0</v>
      </c>
      <c r="U31" s="60">
        <f t="shared" si="2"/>
        <v>0</v>
      </c>
      <c r="V31" s="98">
        <f t="shared" si="2"/>
        <v>0</v>
      </c>
      <c r="W31" s="99">
        <f t="shared" si="2"/>
        <v>0</v>
      </c>
      <c r="X31" s="100">
        <f t="shared" si="2"/>
        <v>0</v>
      </c>
      <c r="Y31" s="60">
        <f t="shared" si="2"/>
        <v>0</v>
      </c>
      <c r="Z31" s="60">
        <f t="shared" si="2"/>
        <v>0</v>
      </c>
      <c r="AA31" s="98">
        <f t="shared" si="2"/>
        <v>0</v>
      </c>
      <c r="AB31" s="99">
        <f t="shared" si="2"/>
        <v>0</v>
      </c>
    </row>
    <row r="32" spans="2:28" x14ac:dyDescent="0.15">
      <c r="B32" s="107" t="s">
        <v>12</v>
      </c>
      <c r="C32" s="61" t="s">
        <v>43</v>
      </c>
      <c r="D32" s="26"/>
      <c r="E32" s="26"/>
      <c r="F32" s="26"/>
      <c r="G32" s="23"/>
      <c r="H32" s="24"/>
      <c r="I32" s="21"/>
      <c r="J32" s="26"/>
      <c r="K32" s="26"/>
      <c r="L32" s="23"/>
      <c r="M32" s="25"/>
      <c r="N32" s="21"/>
      <c r="O32" s="26"/>
      <c r="P32" s="26"/>
      <c r="Q32" s="23"/>
      <c r="R32" s="24"/>
      <c r="S32" s="21"/>
      <c r="T32" s="26"/>
      <c r="U32" s="26"/>
      <c r="V32" s="23"/>
      <c r="W32" s="24"/>
      <c r="X32" s="21"/>
      <c r="Y32" s="26"/>
      <c r="Z32" s="26"/>
      <c r="AA32" s="23"/>
      <c r="AB32" s="24"/>
    </row>
    <row r="33" spans="2:28" x14ac:dyDescent="0.15">
      <c r="B33" s="108"/>
      <c r="C33" s="30" t="s">
        <v>15</v>
      </c>
      <c r="D33" s="30"/>
      <c r="E33" s="30"/>
      <c r="F33" s="30"/>
      <c r="G33" s="31"/>
      <c r="H33" s="36"/>
      <c r="I33" s="34"/>
      <c r="J33" s="30"/>
      <c r="K33" s="30"/>
      <c r="L33" s="31"/>
      <c r="M33" s="33"/>
      <c r="N33" s="34"/>
      <c r="O33" s="30"/>
      <c r="P33" s="30"/>
      <c r="Q33" s="31"/>
      <c r="R33" s="36"/>
      <c r="S33" s="34"/>
      <c r="T33" s="30"/>
      <c r="U33" s="30"/>
      <c r="V33" s="31"/>
      <c r="W33" s="36"/>
      <c r="X33" s="34"/>
      <c r="Y33" s="30"/>
      <c r="Z33" s="30"/>
      <c r="AA33" s="31"/>
      <c r="AB33" s="36"/>
    </row>
    <row r="34" spans="2:28" x14ac:dyDescent="0.15">
      <c r="B34" s="108"/>
      <c r="C34" s="30" t="s">
        <v>48</v>
      </c>
      <c r="D34" s="30"/>
      <c r="E34" s="30"/>
      <c r="F34" s="30"/>
      <c r="G34" s="31"/>
      <c r="H34" s="36"/>
      <c r="I34" s="34"/>
      <c r="J34" s="30"/>
      <c r="K34" s="30"/>
      <c r="L34" s="31"/>
      <c r="M34" s="33"/>
      <c r="N34" s="34"/>
      <c r="O34" s="30"/>
      <c r="P34" s="30"/>
      <c r="Q34" s="31"/>
      <c r="R34" s="36"/>
      <c r="S34" s="34"/>
      <c r="T34" s="30"/>
      <c r="U34" s="30"/>
      <c r="V34" s="31"/>
      <c r="W34" s="36"/>
      <c r="X34" s="34"/>
      <c r="Y34" s="30"/>
      <c r="Z34" s="30"/>
      <c r="AA34" s="31"/>
      <c r="AB34" s="36"/>
    </row>
    <row r="35" spans="2:28" x14ac:dyDescent="0.15">
      <c r="B35" s="108"/>
      <c r="C35" s="30" t="s">
        <v>2</v>
      </c>
      <c r="D35" s="30"/>
      <c r="E35" s="30"/>
      <c r="F35" s="30"/>
      <c r="G35" s="31"/>
      <c r="H35" s="36"/>
      <c r="I35" s="34"/>
      <c r="J35" s="30"/>
      <c r="K35" s="30"/>
      <c r="L35" s="31"/>
      <c r="M35" s="33"/>
      <c r="N35" s="34"/>
      <c r="O35" s="30"/>
      <c r="P35" s="30"/>
      <c r="Q35" s="31"/>
      <c r="R35" s="36"/>
      <c r="S35" s="34"/>
      <c r="T35" s="30"/>
      <c r="U35" s="30"/>
      <c r="V35" s="31"/>
      <c r="W35" s="36"/>
      <c r="X35" s="34"/>
      <c r="Y35" s="30"/>
      <c r="Z35" s="30"/>
      <c r="AA35" s="31"/>
      <c r="AB35" s="36"/>
    </row>
    <row r="36" spans="2:28" x14ac:dyDescent="0.15">
      <c r="B36" s="108"/>
      <c r="C36" s="30" t="s">
        <v>4</v>
      </c>
      <c r="D36" s="30"/>
      <c r="E36" s="30"/>
      <c r="F36" s="30"/>
      <c r="G36" s="31"/>
      <c r="H36" s="36"/>
      <c r="I36" s="34"/>
      <c r="J36" s="30"/>
      <c r="K36" s="30"/>
      <c r="L36" s="31"/>
      <c r="M36" s="33"/>
      <c r="N36" s="34"/>
      <c r="O36" s="30"/>
      <c r="P36" s="30"/>
      <c r="Q36" s="31"/>
      <c r="R36" s="36"/>
      <c r="S36" s="34"/>
      <c r="T36" s="30"/>
      <c r="U36" s="30"/>
      <c r="V36" s="31"/>
      <c r="W36" s="36"/>
      <c r="X36" s="34"/>
      <c r="Y36" s="30"/>
      <c r="Z36" s="30"/>
      <c r="AA36" s="31"/>
      <c r="AB36" s="36"/>
    </row>
    <row r="37" spans="2:28" x14ac:dyDescent="0.15">
      <c r="B37" s="108"/>
      <c r="C37" s="30" t="s">
        <v>3</v>
      </c>
      <c r="D37" s="30"/>
      <c r="E37" s="30"/>
      <c r="F37" s="30"/>
      <c r="G37" s="31"/>
      <c r="H37" s="36"/>
      <c r="I37" s="34"/>
      <c r="J37" s="30"/>
      <c r="K37" s="30"/>
      <c r="L37" s="31"/>
      <c r="M37" s="33"/>
      <c r="N37" s="34"/>
      <c r="O37" s="30"/>
      <c r="P37" s="30"/>
      <c r="Q37" s="31"/>
      <c r="R37" s="36"/>
      <c r="S37" s="34"/>
      <c r="T37" s="30"/>
      <c r="U37" s="30"/>
      <c r="V37" s="31"/>
      <c r="W37" s="36"/>
      <c r="X37" s="34"/>
      <c r="Y37" s="30"/>
      <c r="Z37" s="30"/>
      <c r="AA37" s="31"/>
      <c r="AB37" s="36"/>
    </row>
    <row r="38" spans="2:28" x14ac:dyDescent="0.15">
      <c r="B38" s="108"/>
      <c r="C38" s="30" t="s">
        <v>28</v>
      </c>
      <c r="D38" s="30"/>
      <c r="E38" s="30"/>
      <c r="F38" s="30"/>
      <c r="G38" s="31"/>
      <c r="H38" s="36"/>
      <c r="I38" s="34"/>
      <c r="J38" s="30"/>
      <c r="K38" s="30"/>
      <c r="L38" s="31"/>
      <c r="M38" s="33"/>
      <c r="N38" s="34"/>
      <c r="O38" s="30"/>
      <c r="P38" s="30"/>
      <c r="Q38" s="31"/>
      <c r="R38" s="36"/>
      <c r="S38" s="34"/>
      <c r="T38" s="30"/>
      <c r="U38" s="30"/>
      <c r="V38" s="31"/>
      <c r="W38" s="36"/>
      <c r="X38" s="34"/>
      <c r="Y38" s="30"/>
      <c r="Z38" s="30"/>
      <c r="AA38" s="31"/>
      <c r="AB38" s="36"/>
    </row>
    <row r="39" spans="2:28" ht="12.75" thickBot="1" x14ac:dyDescent="0.2">
      <c r="B39" s="109"/>
      <c r="C39" s="39" t="s">
        <v>53</v>
      </c>
      <c r="D39" s="39"/>
      <c r="E39" s="39">
        <f>SUM(E32:E38)</f>
        <v>0</v>
      </c>
      <c r="F39" s="39">
        <f t="shared" ref="F39:AB39" si="3">SUM(F32:F38)</f>
        <v>0</v>
      </c>
      <c r="G39" s="40">
        <f t="shared" si="3"/>
        <v>0</v>
      </c>
      <c r="H39" s="41">
        <f t="shared" si="3"/>
        <v>0</v>
      </c>
      <c r="I39" s="38">
        <f t="shared" si="3"/>
        <v>0</v>
      </c>
      <c r="J39" s="39">
        <f t="shared" si="3"/>
        <v>0</v>
      </c>
      <c r="K39" s="39">
        <f t="shared" si="3"/>
        <v>0</v>
      </c>
      <c r="L39" s="40">
        <f t="shared" si="3"/>
        <v>0</v>
      </c>
      <c r="M39" s="41">
        <f t="shared" si="3"/>
        <v>0</v>
      </c>
      <c r="N39" s="38">
        <f t="shared" si="3"/>
        <v>0</v>
      </c>
      <c r="O39" s="39">
        <f t="shared" si="3"/>
        <v>0</v>
      </c>
      <c r="P39" s="39">
        <f t="shared" si="3"/>
        <v>0</v>
      </c>
      <c r="Q39" s="40">
        <f t="shared" si="3"/>
        <v>0</v>
      </c>
      <c r="R39" s="41">
        <f t="shared" si="3"/>
        <v>0</v>
      </c>
      <c r="S39" s="38">
        <f t="shared" si="3"/>
        <v>0</v>
      </c>
      <c r="T39" s="39">
        <f t="shared" si="3"/>
        <v>0</v>
      </c>
      <c r="U39" s="39">
        <f t="shared" si="3"/>
        <v>0</v>
      </c>
      <c r="V39" s="40">
        <f t="shared" si="3"/>
        <v>0</v>
      </c>
      <c r="W39" s="41">
        <f t="shared" si="3"/>
        <v>0</v>
      </c>
      <c r="X39" s="38">
        <f t="shared" si="3"/>
        <v>0</v>
      </c>
      <c r="Y39" s="39">
        <f t="shared" si="3"/>
        <v>0</v>
      </c>
      <c r="Z39" s="39">
        <f t="shared" si="3"/>
        <v>0</v>
      </c>
      <c r="AA39" s="40">
        <f t="shared" si="3"/>
        <v>0</v>
      </c>
      <c r="AB39" s="41">
        <f t="shared" si="3"/>
        <v>0</v>
      </c>
    </row>
    <row r="40" spans="2:28" ht="12.75" thickBot="1" x14ac:dyDescent="0.2">
      <c r="B40" s="62"/>
      <c r="C40" s="63" t="s">
        <v>14</v>
      </c>
      <c r="D40" s="63"/>
      <c r="E40" s="63">
        <f t="shared" ref="E40:AB40" si="4">E13-E30-E39</f>
        <v>0</v>
      </c>
      <c r="F40" s="63">
        <f t="shared" si="4"/>
        <v>0</v>
      </c>
      <c r="G40" s="64">
        <f t="shared" si="4"/>
        <v>0</v>
      </c>
      <c r="H40" s="65">
        <f t="shared" si="4"/>
        <v>0</v>
      </c>
      <c r="I40" s="66">
        <f t="shared" si="4"/>
        <v>0</v>
      </c>
      <c r="J40" s="63">
        <f t="shared" si="4"/>
        <v>0</v>
      </c>
      <c r="K40" s="63">
        <f t="shared" si="4"/>
        <v>0</v>
      </c>
      <c r="L40" s="64">
        <f t="shared" si="4"/>
        <v>0</v>
      </c>
      <c r="M40" s="67">
        <f t="shared" si="4"/>
        <v>0</v>
      </c>
      <c r="N40" s="66">
        <f t="shared" si="4"/>
        <v>0</v>
      </c>
      <c r="O40" s="63">
        <f t="shared" si="4"/>
        <v>0</v>
      </c>
      <c r="P40" s="63">
        <f t="shared" si="4"/>
        <v>0</v>
      </c>
      <c r="Q40" s="64">
        <f t="shared" si="4"/>
        <v>0</v>
      </c>
      <c r="R40" s="65">
        <f t="shared" si="4"/>
        <v>0</v>
      </c>
      <c r="S40" s="66">
        <f t="shared" si="4"/>
        <v>0</v>
      </c>
      <c r="T40" s="63">
        <f t="shared" si="4"/>
        <v>0</v>
      </c>
      <c r="U40" s="63">
        <f t="shared" si="4"/>
        <v>0</v>
      </c>
      <c r="V40" s="64">
        <f t="shared" si="4"/>
        <v>0</v>
      </c>
      <c r="W40" s="65">
        <f t="shared" si="4"/>
        <v>0</v>
      </c>
      <c r="X40" s="66">
        <f t="shared" si="4"/>
        <v>0</v>
      </c>
      <c r="Y40" s="63">
        <f t="shared" si="4"/>
        <v>0</v>
      </c>
      <c r="Z40" s="63">
        <f t="shared" si="4"/>
        <v>0</v>
      </c>
      <c r="AA40" s="64">
        <f t="shared" si="4"/>
        <v>0</v>
      </c>
      <c r="AB40" s="65">
        <f t="shared" si="4"/>
        <v>0</v>
      </c>
    </row>
    <row r="41" spans="2:28" ht="12.75" thickBot="1" x14ac:dyDescent="0.2">
      <c r="C41" s="68" t="s">
        <v>25</v>
      </c>
      <c r="D41" s="68"/>
      <c r="E41" s="68"/>
      <c r="F41" s="68"/>
      <c r="G41" s="69" t="s">
        <v>50</v>
      </c>
      <c r="H41" s="94">
        <f>SUM(E40:H40)</f>
        <v>0</v>
      </c>
      <c r="I41" s="68"/>
      <c r="J41" s="68"/>
      <c r="K41" s="68"/>
      <c r="L41" s="69" t="s">
        <v>50</v>
      </c>
      <c r="M41" s="71">
        <f>SUM(E40:M40)</f>
        <v>0</v>
      </c>
      <c r="N41" s="68"/>
      <c r="Q41" s="69" t="s">
        <v>50</v>
      </c>
      <c r="R41" s="70">
        <f>SUM(E40:R40)</f>
        <v>0</v>
      </c>
      <c r="V41" s="69" t="s">
        <v>50</v>
      </c>
      <c r="W41" s="70">
        <f>SUM(E40:W40)</f>
        <v>0</v>
      </c>
      <c r="AA41" s="69" t="s">
        <v>50</v>
      </c>
      <c r="AB41" s="70">
        <f>SUM(E40:AB40)</f>
        <v>0</v>
      </c>
    </row>
    <row r="42" spans="2:28" ht="12.75" thickBot="1" x14ac:dyDescent="0.2">
      <c r="C42" s="88" t="s">
        <v>44</v>
      </c>
      <c r="D42" s="89"/>
      <c r="F42" s="72"/>
      <c r="G42" s="72"/>
      <c r="H42" s="72"/>
      <c r="I42" s="72"/>
      <c r="J42" s="72"/>
      <c r="K42" s="72"/>
      <c r="L42" s="72"/>
      <c r="M42" s="73"/>
    </row>
    <row r="43" spans="2:28" ht="12.75" thickBot="1" x14ac:dyDescent="0.2">
      <c r="C43" s="90" t="s">
        <v>36</v>
      </c>
      <c r="D43" s="91"/>
      <c r="G43" s="69" t="s">
        <v>27</v>
      </c>
      <c r="H43" s="74">
        <f>$D$48-SUM(D8:H12)+H41</f>
        <v>0</v>
      </c>
      <c r="L43" s="69" t="s">
        <v>27</v>
      </c>
      <c r="M43" s="75">
        <f>$D$48-SUM(D8:M12)+M41</f>
        <v>0</v>
      </c>
      <c r="Q43" s="69" t="s">
        <v>27</v>
      </c>
      <c r="R43" s="74">
        <f>$D$48-SUM(D8:R12)+R41</f>
        <v>0</v>
      </c>
      <c r="V43" s="69" t="s">
        <v>27</v>
      </c>
      <c r="W43" s="74">
        <f>$D$48-SUM(D8:W12)+W41</f>
        <v>0</v>
      </c>
      <c r="AA43" s="69" t="s">
        <v>27</v>
      </c>
      <c r="AB43" s="74">
        <f>$D$48-SUM(D8:AB12)+AB41</f>
        <v>0</v>
      </c>
    </row>
    <row r="44" spans="2:28" x14ac:dyDescent="0.15">
      <c r="C44" s="90" t="s">
        <v>26</v>
      </c>
      <c r="D44" s="91"/>
      <c r="G44" s="82"/>
      <c r="H44" s="83"/>
      <c r="L44" s="82"/>
      <c r="M44" s="84"/>
      <c r="Q44" s="82"/>
      <c r="R44" s="83"/>
      <c r="V44" s="82"/>
      <c r="W44" s="83"/>
      <c r="AA44" s="82"/>
      <c r="AB44" s="83"/>
    </row>
    <row r="45" spans="2:28" x14ac:dyDescent="0.15">
      <c r="C45" s="95" t="s">
        <v>18</v>
      </c>
      <c r="D45" s="96"/>
      <c r="H45" s="72"/>
      <c r="I45" s="72"/>
      <c r="J45" s="72"/>
      <c r="K45" s="72"/>
      <c r="L45" s="72"/>
      <c r="M45" s="73"/>
      <c r="R45" s="101"/>
      <c r="S45" s="101"/>
      <c r="T45" s="101"/>
      <c r="U45" s="101"/>
      <c r="V45" s="101"/>
      <c r="W45" s="101"/>
    </row>
    <row r="46" spans="2:28" x14ac:dyDescent="0.15">
      <c r="C46" s="95" t="s">
        <v>33</v>
      </c>
      <c r="D46" s="96"/>
      <c r="H46" s="72"/>
      <c r="I46" s="72"/>
      <c r="J46" s="72"/>
      <c r="K46" s="72"/>
      <c r="L46" s="72"/>
      <c r="M46" s="77"/>
    </row>
    <row r="47" spans="2:28" x14ac:dyDescent="0.15">
      <c r="C47" s="95" t="s">
        <v>35</v>
      </c>
      <c r="D47" s="96"/>
      <c r="F47" s="72"/>
      <c r="G47" s="72"/>
      <c r="H47" s="72"/>
      <c r="I47" s="72"/>
      <c r="J47" s="72"/>
      <c r="K47" s="72"/>
      <c r="L47" s="72"/>
      <c r="M47" s="73"/>
    </row>
    <row r="48" spans="2:28" ht="12.75" thickBot="1" x14ac:dyDescent="0.2">
      <c r="C48" s="92" t="s">
        <v>34</v>
      </c>
      <c r="D48" s="93">
        <f>SUM(D42:D47)</f>
        <v>0</v>
      </c>
      <c r="E48" s="112"/>
      <c r="F48" s="113"/>
      <c r="G48" s="113"/>
      <c r="M48" s="77"/>
    </row>
    <row r="49" spans="3:28" ht="12.75" thickBot="1" x14ac:dyDescent="0.2">
      <c r="C49" s="68" t="s">
        <v>41</v>
      </c>
      <c r="M49" s="77"/>
    </row>
    <row r="50" spans="3:28" x14ac:dyDescent="0.15">
      <c r="C50" s="102" t="s">
        <v>55</v>
      </c>
      <c r="D50" s="103"/>
      <c r="E50" s="78">
        <f>SUM(E14:E23)</f>
        <v>0</v>
      </c>
      <c r="F50" s="78">
        <f t="shared" ref="F50:AB50" si="5">SUM(F14:F23)</f>
        <v>0</v>
      </c>
      <c r="G50" s="78">
        <f t="shared" si="5"/>
        <v>0</v>
      </c>
      <c r="H50" s="78">
        <f t="shared" si="5"/>
        <v>0</v>
      </c>
      <c r="I50" s="78">
        <f t="shared" si="5"/>
        <v>0</v>
      </c>
      <c r="J50" s="78">
        <f t="shared" si="5"/>
        <v>0</v>
      </c>
      <c r="K50" s="78">
        <f t="shared" si="5"/>
        <v>0</v>
      </c>
      <c r="L50" s="78">
        <f t="shared" si="5"/>
        <v>0</v>
      </c>
      <c r="M50" s="78">
        <f t="shared" si="5"/>
        <v>0</v>
      </c>
      <c r="N50" s="78">
        <f t="shared" si="5"/>
        <v>0</v>
      </c>
      <c r="O50" s="78">
        <f t="shared" si="5"/>
        <v>0</v>
      </c>
      <c r="P50" s="78">
        <f t="shared" si="5"/>
        <v>0</v>
      </c>
      <c r="Q50" s="78">
        <f t="shared" si="5"/>
        <v>0</v>
      </c>
      <c r="R50" s="78">
        <f t="shared" si="5"/>
        <v>0</v>
      </c>
      <c r="S50" s="78">
        <f t="shared" si="5"/>
        <v>0</v>
      </c>
      <c r="T50" s="78">
        <f t="shared" si="5"/>
        <v>0</v>
      </c>
      <c r="U50" s="78">
        <f t="shared" si="5"/>
        <v>0</v>
      </c>
      <c r="V50" s="78">
        <f t="shared" si="5"/>
        <v>0</v>
      </c>
      <c r="W50" s="78">
        <f t="shared" si="5"/>
        <v>0</v>
      </c>
      <c r="X50" s="78">
        <f t="shared" si="5"/>
        <v>0</v>
      </c>
      <c r="Y50" s="78">
        <f t="shared" si="5"/>
        <v>0</v>
      </c>
      <c r="Z50" s="78">
        <f t="shared" si="5"/>
        <v>0</v>
      </c>
      <c r="AA50" s="78">
        <f t="shared" si="5"/>
        <v>0</v>
      </c>
      <c r="AB50" s="97">
        <f t="shared" si="5"/>
        <v>0</v>
      </c>
    </row>
    <row r="51" spans="3:28" ht="12.75" thickBot="1" x14ac:dyDescent="0.2">
      <c r="C51" s="104" t="s">
        <v>54</v>
      </c>
      <c r="D51" s="105"/>
      <c r="E51" s="85">
        <f>E50/12</f>
        <v>0</v>
      </c>
      <c r="F51" s="86">
        <f t="shared" ref="F51:M51" si="6">F50/12</f>
        <v>0</v>
      </c>
      <c r="G51" s="86">
        <f t="shared" si="6"/>
        <v>0</v>
      </c>
      <c r="H51" s="86">
        <f t="shared" si="6"/>
        <v>0</v>
      </c>
      <c r="I51" s="86">
        <f t="shared" si="6"/>
        <v>0</v>
      </c>
      <c r="J51" s="86">
        <f t="shared" si="6"/>
        <v>0</v>
      </c>
      <c r="K51" s="86">
        <f t="shared" si="6"/>
        <v>0</v>
      </c>
      <c r="L51" s="86">
        <f t="shared" si="6"/>
        <v>0</v>
      </c>
      <c r="M51" s="86">
        <f t="shared" si="6"/>
        <v>0</v>
      </c>
      <c r="N51" s="86">
        <f t="shared" ref="N51" si="7">N50/12</f>
        <v>0</v>
      </c>
      <c r="O51" s="86">
        <f t="shared" ref="O51" si="8">O50/12</f>
        <v>0</v>
      </c>
      <c r="P51" s="86">
        <f t="shared" ref="P51" si="9">P50/12</f>
        <v>0</v>
      </c>
      <c r="Q51" s="86">
        <f t="shared" ref="Q51" si="10">Q50/12</f>
        <v>0</v>
      </c>
      <c r="R51" s="86">
        <f t="shared" ref="R51" si="11">R50/12</f>
        <v>0</v>
      </c>
      <c r="S51" s="86">
        <f t="shared" ref="S51" si="12">S50/12</f>
        <v>0</v>
      </c>
      <c r="T51" s="86">
        <f t="shared" ref="T51" si="13">T50/12</f>
        <v>0</v>
      </c>
      <c r="U51" s="86">
        <f t="shared" ref="U51" si="14">U50/12</f>
        <v>0</v>
      </c>
      <c r="V51" s="86">
        <f t="shared" ref="V51" si="15">V50/12</f>
        <v>0</v>
      </c>
      <c r="W51" s="86">
        <f t="shared" ref="W51" si="16">W50/12</f>
        <v>0</v>
      </c>
      <c r="X51" s="86">
        <f t="shared" ref="X51" si="17">X50/12</f>
        <v>0</v>
      </c>
      <c r="Y51" s="86">
        <f t="shared" ref="Y51" si="18">Y50/12</f>
        <v>0</v>
      </c>
      <c r="Z51" s="86">
        <f t="shared" ref="Z51" si="19">Z50/12</f>
        <v>0</v>
      </c>
      <c r="AA51" s="86">
        <f t="shared" ref="AA51" si="20">AA50/12</f>
        <v>0</v>
      </c>
      <c r="AB51" s="87">
        <f t="shared" ref="AB51" si="21">AB50/12</f>
        <v>0</v>
      </c>
    </row>
    <row r="54" spans="3:28" x14ac:dyDescent="0.15">
      <c r="O54" s="1" t="s">
        <v>56</v>
      </c>
    </row>
    <row r="55" spans="3:28" x14ac:dyDescent="0.15">
      <c r="O55" s="1" t="s">
        <v>57</v>
      </c>
    </row>
    <row r="56" spans="3:28" x14ac:dyDescent="0.15">
      <c r="O56" s="1" t="s">
        <v>58</v>
      </c>
    </row>
    <row r="57" spans="3:28" x14ac:dyDescent="0.15">
      <c r="O57" s="1" t="s">
        <v>59</v>
      </c>
    </row>
    <row r="58" spans="3:28" x14ac:dyDescent="0.15">
      <c r="O58" s="1" t="s">
        <v>60</v>
      </c>
    </row>
    <row r="59" spans="3:28" x14ac:dyDescent="0.15">
      <c r="O59" s="1" t="s">
        <v>61</v>
      </c>
    </row>
    <row r="60" spans="3:28" x14ac:dyDescent="0.15">
      <c r="O60" s="1" t="s">
        <v>62</v>
      </c>
    </row>
    <row r="61" spans="3:28" x14ac:dyDescent="0.15">
      <c r="O61" s="1" t="s">
        <v>63</v>
      </c>
    </row>
    <row r="62" spans="3:28" x14ac:dyDescent="0.15">
      <c r="O62" s="1" t="s">
        <v>64</v>
      </c>
    </row>
  </sheetData>
  <mergeCells count="7">
    <mergeCell ref="C50:D50"/>
    <mergeCell ref="C51:D51"/>
    <mergeCell ref="C1:G1"/>
    <mergeCell ref="B5:B13"/>
    <mergeCell ref="B14:B30"/>
    <mergeCell ref="B32:B39"/>
    <mergeCell ref="E48:G48"/>
  </mergeCells>
  <phoneticPr fontId="1"/>
  <pageMargins left="0.51181102362204722" right="0.51181102362204722" top="0.35433070866141736" bottom="0.35433070866141736"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鈴木郁男</dc:creator>
  <cp:lastModifiedBy>SUZUKI</cp:lastModifiedBy>
  <cp:lastPrinted>2015-08-20T01:44:12Z</cp:lastPrinted>
  <dcterms:created xsi:type="dcterms:W3CDTF">2014-06-30T06:13:37Z</dcterms:created>
  <dcterms:modified xsi:type="dcterms:W3CDTF">2016-07-12T05:49:35Z</dcterms:modified>
</cp:coreProperties>
</file>